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CK Running\Spring Track\Spring Track Meets\2019\"/>
    </mc:Choice>
  </mc:AlternateContent>
  <bookViews>
    <workbookView xWindow="615" yWindow="345" windowWidth="15120" windowHeight="11580"/>
  </bookViews>
  <sheets>
    <sheet name="Boys Events" sheetId="1" r:id="rId1"/>
    <sheet name="Field Events" sheetId="7" r:id="rId2"/>
    <sheet name="Girls Events" sheetId="5" r:id="rId3"/>
    <sheet name="Split Sheet(Boys)" sheetId="3" r:id="rId4"/>
  </sheets>
  <definedNames>
    <definedName name="_xlnm.Print_Area" localSheetId="0">'Boys Events'!$A$1:$N$87</definedName>
    <definedName name="_xlnm.Print_Area" localSheetId="1">'Field Events'!$A$1:$N$54</definedName>
    <definedName name="_xlnm.Print_Area" localSheetId="2">'Girls Events'!$A$1:$H$107</definedName>
    <definedName name="_xlnm.Print_Area" localSheetId="3">'Split Sheet(Boys)'!$A$1:$H$38</definedName>
    <definedName name="_xlnm.Print_Titles" localSheetId="0">'Boys Events'!$1:$3</definedName>
    <definedName name="_xlnm.Print_Titles" localSheetId="3">'Split Sheet(Boys)'!$1:$2</definedName>
  </definedNames>
  <calcPr calcId="152511"/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I45" i="1" l="1"/>
  <c r="J45" i="1"/>
  <c r="K45" i="1"/>
  <c r="L45" i="1"/>
  <c r="M45" i="1"/>
  <c r="N45" i="1"/>
  <c r="I46" i="1"/>
  <c r="J46" i="1"/>
  <c r="K46" i="1"/>
  <c r="L46" i="1"/>
  <c r="M46" i="1"/>
  <c r="N46" i="1"/>
  <c r="I47" i="1"/>
  <c r="J47" i="1"/>
  <c r="K47" i="1"/>
  <c r="L47" i="1"/>
  <c r="M47" i="1"/>
  <c r="N47" i="1"/>
  <c r="I48" i="1"/>
  <c r="J48" i="1"/>
  <c r="K48" i="1"/>
  <c r="L48" i="1"/>
  <c r="M48" i="1"/>
  <c r="N48" i="1"/>
  <c r="I49" i="1"/>
  <c r="J49" i="1"/>
  <c r="K49" i="1"/>
  <c r="L49" i="1"/>
  <c r="M49" i="1"/>
  <c r="N49" i="1"/>
  <c r="I50" i="1"/>
  <c r="J50" i="1"/>
  <c r="K50" i="1"/>
  <c r="L50" i="1"/>
  <c r="M50" i="1"/>
  <c r="N50" i="1"/>
  <c r="I51" i="1"/>
  <c r="J51" i="1"/>
  <c r="K51" i="1"/>
  <c r="L51" i="1"/>
  <c r="M51" i="1"/>
  <c r="N51" i="1"/>
  <c r="I52" i="1"/>
  <c r="J52" i="1"/>
  <c r="K52" i="1"/>
  <c r="L52" i="1"/>
  <c r="M52" i="1"/>
  <c r="N52" i="1"/>
  <c r="I53" i="1"/>
  <c r="J53" i="1"/>
  <c r="K53" i="1"/>
  <c r="L53" i="1"/>
  <c r="M53" i="1"/>
  <c r="N53" i="1"/>
  <c r="I54" i="1"/>
  <c r="J54" i="1"/>
  <c r="K54" i="1"/>
  <c r="L54" i="1"/>
  <c r="M54" i="1"/>
  <c r="N54" i="1"/>
  <c r="I55" i="1"/>
  <c r="J55" i="1"/>
  <c r="K55" i="1"/>
  <c r="L55" i="1"/>
  <c r="M55" i="1"/>
  <c r="N55" i="1"/>
  <c r="I56" i="1"/>
  <c r="J56" i="1"/>
  <c r="K56" i="1"/>
  <c r="L56" i="1"/>
  <c r="M56" i="1"/>
  <c r="N56" i="1"/>
  <c r="I57" i="1"/>
  <c r="J57" i="1"/>
  <c r="K57" i="1"/>
  <c r="L57" i="1"/>
  <c r="M57" i="1"/>
  <c r="N57" i="1"/>
  <c r="I58" i="1"/>
  <c r="J58" i="1"/>
  <c r="K58" i="1"/>
  <c r="L58" i="1"/>
  <c r="M58" i="1"/>
  <c r="N58" i="1"/>
  <c r="I59" i="1"/>
  <c r="J59" i="1"/>
  <c r="K59" i="1"/>
  <c r="L59" i="1"/>
  <c r="M59" i="1"/>
  <c r="N59" i="1"/>
  <c r="I60" i="1"/>
  <c r="J60" i="1"/>
  <c r="K60" i="1"/>
  <c r="L60" i="1"/>
  <c r="M60" i="1"/>
  <c r="N60" i="1"/>
  <c r="I61" i="1"/>
  <c r="J61" i="1"/>
  <c r="K61" i="1"/>
  <c r="L61" i="1"/>
  <c r="M61" i="1"/>
  <c r="N61" i="1"/>
  <c r="I62" i="1"/>
  <c r="J62" i="1"/>
  <c r="K62" i="1"/>
  <c r="L62" i="1"/>
  <c r="M62" i="1"/>
  <c r="N62" i="1"/>
  <c r="I63" i="1"/>
  <c r="J63" i="1"/>
  <c r="K63" i="1"/>
  <c r="L63" i="1"/>
  <c r="M63" i="1"/>
  <c r="N63" i="1"/>
  <c r="I64" i="1"/>
  <c r="J64" i="1"/>
  <c r="K64" i="1"/>
  <c r="L64" i="1"/>
  <c r="M64" i="1"/>
  <c r="N64" i="1"/>
  <c r="I65" i="1"/>
  <c r="J65" i="1"/>
  <c r="K65" i="1"/>
  <c r="L65" i="1"/>
  <c r="M65" i="1"/>
  <c r="N65" i="1"/>
  <c r="I66" i="1"/>
  <c r="J66" i="1"/>
  <c r="K66" i="1"/>
  <c r="L66" i="1"/>
  <c r="M66" i="1"/>
  <c r="N66" i="1"/>
  <c r="I67" i="1"/>
  <c r="J67" i="1"/>
  <c r="K67" i="1"/>
  <c r="L67" i="1"/>
  <c r="M67" i="1"/>
  <c r="N67" i="1"/>
  <c r="I68" i="1"/>
  <c r="J68" i="1"/>
  <c r="K68" i="1"/>
  <c r="L68" i="1"/>
  <c r="M68" i="1"/>
  <c r="N68" i="1"/>
  <c r="I69" i="1"/>
  <c r="J69" i="1"/>
  <c r="K69" i="1"/>
  <c r="L69" i="1"/>
  <c r="M69" i="1"/>
  <c r="N69" i="1"/>
  <c r="I70" i="1"/>
  <c r="J70" i="1"/>
  <c r="K70" i="1"/>
  <c r="L70" i="1"/>
  <c r="M70" i="1"/>
  <c r="N70" i="1"/>
  <c r="I71" i="1"/>
  <c r="J71" i="1"/>
  <c r="K71" i="1"/>
  <c r="L71" i="1"/>
  <c r="M71" i="1"/>
  <c r="N71" i="1"/>
  <c r="I72" i="1"/>
  <c r="J72" i="1"/>
  <c r="K72" i="1"/>
  <c r="L72" i="1"/>
  <c r="M72" i="1"/>
  <c r="N72" i="1"/>
  <c r="I73" i="1"/>
  <c r="J73" i="1"/>
  <c r="K73" i="1"/>
  <c r="L73" i="1"/>
  <c r="M73" i="1"/>
  <c r="N73" i="1"/>
  <c r="I74" i="1"/>
  <c r="J74" i="1"/>
  <c r="K74" i="1"/>
  <c r="L74" i="1"/>
  <c r="M74" i="1"/>
  <c r="N74" i="1"/>
  <c r="I75" i="1"/>
  <c r="J75" i="1"/>
  <c r="K75" i="1"/>
  <c r="L75" i="1"/>
  <c r="M75" i="1"/>
  <c r="N75" i="1"/>
  <c r="J44" i="1"/>
  <c r="K44" i="1"/>
  <c r="L44" i="1"/>
  <c r="M44" i="1"/>
  <c r="N44" i="1"/>
  <c r="I4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S24" i="1" l="1"/>
  <c r="P35" i="1"/>
  <c r="Q35" i="1"/>
  <c r="P36" i="1"/>
  <c r="Q36" i="1"/>
  <c r="P37" i="1"/>
  <c r="Q37" i="1"/>
  <c r="P38" i="1"/>
  <c r="Q38" i="1"/>
  <c r="S5" i="1" l="1"/>
  <c r="A1" i="5"/>
  <c r="Q41" i="7"/>
  <c r="P41" i="7"/>
  <c r="Q40" i="7"/>
  <c r="P40" i="7"/>
  <c r="Q39" i="7"/>
  <c r="P39" i="7"/>
  <c r="Q38" i="7"/>
  <c r="P38" i="7"/>
  <c r="Q37" i="7"/>
  <c r="P37" i="7"/>
  <c r="Q36" i="7"/>
  <c r="P36" i="7"/>
  <c r="Q35" i="7"/>
  <c r="P35" i="7"/>
  <c r="Q34" i="7"/>
  <c r="P34" i="7"/>
  <c r="Q33" i="7"/>
  <c r="P33" i="7"/>
  <c r="Q32" i="7"/>
  <c r="P32" i="7"/>
  <c r="Q31" i="7"/>
  <c r="P31" i="7"/>
  <c r="S30" i="7"/>
  <c r="R30" i="7"/>
  <c r="Q30" i="7"/>
  <c r="P30" i="7"/>
  <c r="S29" i="7"/>
  <c r="R29" i="7"/>
  <c r="Q29" i="7"/>
  <c r="P29" i="7"/>
  <c r="S28" i="7"/>
  <c r="R28" i="7"/>
  <c r="Q28" i="7"/>
  <c r="P28" i="7"/>
  <c r="S27" i="7"/>
  <c r="R27" i="7"/>
  <c r="Q27" i="7"/>
  <c r="P27" i="7"/>
  <c r="S26" i="7"/>
  <c r="R26" i="7"/>
  <c r="Q26" i="7"/>
  <c r="P26" i="7"/>
  <c r="S25" i="7"/>
  <c r="R25" i="7"/>
  <c r="Q25" i="7"/>
  <c r="P25" i="7"/>
  <c r="S24" i="7"/>
  <c r="R24" i="7"/>
  <c r="Q24" i="7"/>
  <c r="P24" i="7"/>
  <c r="S23" i="7"/>
  <c r="R23" i="7"/>
  <c r="Q23" i="7"/>
  <c r="P23" i="7"/>
  <c r="S22" i="7"/>
  <c r="R22" i="7"/>
  <c r="Q22" i="7"/>
  <c r="P22" i="7"/>
  <c r="S21" i="7"/>
  <c r="R21" i="7"/>
  <c r="Q21" i="7"/>
  <c r="P21" i="7"/>
  <c r="S20" i="7"/>
  <c r="R20" i="7"/>
  <c r="Q20" i="7"/>
  <c r="P20" i="7"/>
  <c r="S19" i="7"/>
  <c r="R19" i="7"/>
  <c r="Q19" i="7"/>
  <c r="P19" i="7"/>
  <c r="S18" i="7"/>
  <c r="R18" i="7"/>
  <c r="Q18" i="7"/>
  <c r="P18" i="7"/>
  <c r="S17" i="7"/>
  <c r="R17" i="7"/>
  <c r="Q17" i="7"/>
  <c r="P17" i="7"/>
  <c r="S16" i="7"/>
  <c r="R16" i="7"/>
  <c r="Q16" i="7"/>
  <c r="P16" i="7"/>
  <c r="S15" i="7"/>
  <c r="R15" i="7"/>
  <c r="Q15" i="7"/>
  <c r="P15" i="7"/>
  <c r="S14" i="7"/>
  <c r="R14" i="7"/>
  <c r="Q14" i="7"/>
  <c r="P14" i="7"/>
  <c r="S13" i="7"/>
  <c r="R13" i="7"/>
  <c r="Q13" i="7"/>
  <c r="P13" i="7"/>
  <c r="S12" i="7"/>
  <c r="R12" i="7"/>
  <c r="Q12" i="7"/>
  <c r="P12" i="7"/>
  <c r="S11" i="7"/>
  <c r="R11" i="7"/>
  <c r="Q11" i="7"/>
  <c r="P11" i="7"/>
  <c r="S10" i="7"/>
  <c r="R10" i="7"/>
  <c r="Q10" i="7"/>
  <c r="P10" i="7"/>
  <c r="S9" i="7"/>
  <c r="R9" i="7"/>
  <c r="Q9" i="7"/>
  <c r="P9" i="7"/>
  <c r="S8" i="7"/>
  <c r="R8" i="7"/>
  <c r="Q8" i="7"/>
  <c r="P8" i="7"/>
  <c r="S7" i="7"/>
  <c r="R7" i="7"/>
  <c r="Q7" i="7"/>
  <c r="P7" i="7"/>
  <c r="S6" i="7"/>
  <c r="R6" i="7"/>
  <c r="Q6" i="7"/>
  <c r="P6" i="7"/>
  <c r="S5" i="7"/>
  <c r="R5" i="7"/>
  <c r="Q5" i="7"/>
  <c r="P5" i="7"/>
  <c r="S4" i="7"/>
  <c r="R4" i="7"/>
  <c r="Q4" i="7"/>
  <c r="P4" i="7"/>
  <c r="A1" i="7"/>
  <c r="R2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4" i="1"/>
  <c r="A11" i="3"/>
  <c r="B11" i="3"/>
  <c r="A12" i="3"/>
  <c r="B12" i="3"/>
  <c r="A13" i="3"/>
  <c r="B13" i="3"/>
  <c r="A14" i="3"/>
  <c r="B14" i="3"/>
  <c r="A15" i="3"/>
  <c r="B15" i="3"/>
  <c r="A16" i="3"/>
  <c r="B16" i="3"/>
  <c r="B35" i="3"/>
  <c r="B36" i="3"/>
  <c r="B37" i="3"/>
  <c r="B38" i="3"/>
  <c r="B24" i="3"/>
  <c r="B25" i="3"/>
  <c r="B26" i="3"/>
  <c r="B27" i="3"/>
  <c r="B31" i="3"/>
  <c r="B32" i="3"/>
  <c r="B33" i="3"/>
  <c r="B30" i="3"/>
  <c r="A30" i="3"/>
  <c r="A20" i="3"/>
  <c r="B20" i="3"/>
  <c r="A21" i="3"/>
  <c r="B21" i="3"/>
  <c r="A22" i="3"/>
  <c r="B22" i="3"/>
  <c r="B19" i="3"/>
  <c r="A19" i="3"/>
  <c r="B9" i="3"/>
  <c r="B10" i="3"/>
  <c r="B8" i="3"/>
  <c r="A8" i="3"/>
  <c r="B4" i="3"/>
  <c r="B5" i="3"/>
  <c r="B3" i="3"/>
  <c r="A3" i="3"/>
  <c r="A9" i="3"/>
  <c r="A10" i="3"/>
  <c r="A31" i="3"/>
  <c r="A32" i="3"/>
  <c r="A33" i="3"/>
  <c r="A34" i="3"/>
  <c r="B34" i="3"/>
  <c r="A1" i="3"/>
  <c r="A5" i="3"/>
  <c r="A39" i="3"/>
  <c r="A73" i="3"/>
  <c r="B73" i="3"/>
  <c r="A78" i="3"/>
  <c r="B78" i="3"/>
  <c r="A74" i="3"/>
  <c r="B74" i="3"/>
  <c r="A75" i="3"/>
  <c r="B75" i="3"/>
  <c r="A76" i="3"/>
  <c r="B76" i="3"/>
  <c r="A77" i="3"/>
  <c r="B77" i="3"/>
  <c r="S4" i="1"/>
  <c r="S22" i="1"/>
  <c r="S20" i="1"/>
  <c r="S18" i="1"/>
  <c r="S16" i="1"/>
  <c r="S14" i="1"/>
  <c r="S12" i="1"/>
  <c r="S10" i="1"/>
  <c r="S8" i="1"/>
  <c r="S6" i="1"/>
  <c r="S23" i="1"/>
  <c r="S21" i="1"/>
  <c r="S19" i="1"/>
  <c r="S17" i="1"/>
  <c r="S15" i="1"/>
  <c r="S13" i="1"/>
  <c r="S11" i="1"/>
  <c r="S9" i="1"/>
  <c r="S7" i="1"/>
</calcChain>
</file>

<file path=xl/sharedStrings.xml><?xml version="1.0" encoding="utf-8"?>
<sst xmlns="http://schemas.openxmlformats.org/spreadsheetml/2006/main" count="578" uniqueCount="181">
  <si>
    <t>Name</t>
  </si>
  <si>
    <t>Event</t>
  </si>
  <si>
    <t xml:space="preserve">Event </t>
  </si>
  <si>
    <t xml:space="preserve">Name </t>
  </si>
  <si>
    <t>Seed Time</t>
  </si>
  <si>
    <t>Actual Time</t>
  </si>
  <si>
    <t>.</t>
  </si>
  <si>
    <t>Grade</t>
  </si>
  <si>
    <t>Overall</t>
  </si>
  <si>
    <t>4x400m relay</t>
  </si>
  <si>
    <t>DMR</t>
  </si>
  <si>
    <t>4x100m Relay</t>
  </si>
  <si>
    <t>SMR</t>
  </si>
  <si>
    <t>Steeplechase</t>
  </si>
  <si>
    <t>MD</t>
  </si>
  <si>
    <t>SP</t>
  </si>
  <si>
    <t>SP/MD</t>
  </si>
  <si>
    <t>SP/TH</t>
  </si>
  <si>
    <t>Anderson, Hanna</t>
  </si>
  <si>
    <t>Bender, Emily</t>
  </si>
  <si>
    <t>D'Erasmo, Bianca</t>
  </si>
  <si>
    <t>Divney, Cailin</t>
  </si>
  <si>
    <t>Eagleton, Meghan</t>
  </si>
  <si>
    <t>Gogi, Jenny</t>
  </si>
  <si>
    <t>Gorey, Morgan</t>
  </si>
  <si>
    <t>Graniero, Rosella</t>
  </si>
  <si>
    <t>Kieran, Christi</t>
  </si>
  <si>
    <t>Murpy, Kerri</t>
  </si>
  <si>
    <t>Parbhoo, Shivanni</t>
  </si>
  <si>
    <t>Reilly, Katelyn</t>
  </si>
  <si>
    <t>Rhea, Corrine</t>
  </si>
  <si>
    <t>Schueren, Emma</t>
  </si>
  <si>
    <t>Shah, Ritvi</t>
  </si>
  <si>
    <t>Sickler, Rachel</t>
  </si>
  <si>
    <t>Warner, Emma</t>
  </si>
  <si>
    <t>Specialty</t>
  </si>
  <si>
    <t>MD/LD</t>
  </si>
  <si>
    <t>TH</t>
  </si>
  <si>
    <t>Cruz, Brandon</t>
  </si>
  <si>
    <t>Gannon, Kevin</t>
  </si>
  <si>
    <t>Reifenberger, Ian</t>
  </si>
  <si>
    <t>Usher, Jackson</t>
  </si>
  <si>
    <t>1200m</t>
  </si>
  <si>
    <t>400m</t>
  </si>
  <si>
    <t>800m</t>
  </si>
  <si>
    <t>1600m</t>
  </si>
  <si>
    <t>200m</t>
  </si>
  <si>
    <t>Shot Put</t>
  </si>
  <si>
    <t>Discus</t>
  </si>
  <si>
    <t>Long Jump</t>
  </si>
  <si>
    <t>Triple Jump</t>
  </si>
  <si>
    <t>High Jump</t>
  </si>
  <si>
    <t>Seed ht/d</t>
  </si>
  <si>
    <t>Actual ht/d</t>
  </si>
  <si>
    <t>1600m Run</t>
  </si>
  <si>
    <t>110HH</t>
  </si>
  <si>
    <t>100m Dash</t>
  </si>
  <si>
    <t>400m Dash</t>
  </si>
  <si>
    <t>4x800m Relay</t>
  </si>
  <si>
    <t>800m Run</t>
  </si>
  <si>
    <t>200m Dash</t>
  </si>
  <si>
    <t>Pole Vault</t>
  </si>
  <si>
    <t xml:space="preserve">Pole Vault </t>
  </si>
  <si>
    <t>Carlough, Brandon</t>
  </si>
  <si>
    <t>McDonough, Jason</t>
  </si>
  <si>
    <t>PV/SP</t>
  </si>
  <si>
    <t>Burgos, Davonte</t>
  </si>
  <si>
    <t>Waylon, Sean</t>
  </si>
  <si>
    <t>SP/J</t>
  </si>
  <si>
    <t>400m IH</t>
  </si>
  <si>
    <t>Alexander, Aaron</t>
  </si>
  <si>
    <t>LD/MD</t>
  </si>
  <si>
    <t>Cancel, Jordan</t>
  </si>
  <si>
    <t>D'Amelia, Peter</t>
  </si>
  <si>
    <t>Fowler, Brandon</t>
  </si>
  <si>
    <t>Hatzmann, Charles</t>
  </si>
  <si>
    <t>Jorge, Nicholas</t>
  </si>
  <si>
    <t>Ho, Vincent</t>
  </si>
  <si>
    <t>Kruk, Mark</t>
  </si>
  <si>
    <t>Lancaster, Maxwell</t>
  </si>
  <si>
    <t>Lanza, Aaron</t>
  </si>
  <si>
    <t>Long, Patrick</t>
  </si>
  <si>
    <t>McGowan, Michael</t>
  </si>
  <si>
    <t>Snead, Cameron</t>
  </si>
  <si>
    <t>Muesser, Michael</t>
  </si>
  <si>
    <t>Snead, Landon</t>
  </si>
  <si>
    <t>Salberg, Alexander</t>
  </si>
  <si>
    <t>Scherer, Tyler</t>
  </si>
  <si>
    <t>Taylor, Matthew</t>
  </si>
  <si>
    <t>Todaro, Joseph</t>
  </si>
  <si>
    <t>Wagner, James</t>
  </si>
  <si>
    <t>Volpe, Nicholas J.</t>
  </si>
  <si>
    <t>13-6</t>
  </si>
  <si>
    <t>5-0</t>
  </si>
  <si>
    <t>Abdelhady, Youssef</t>
  </si>
  <si>
    <t>Lombardi, Austin</t>
  </si>
  <si>
    <t>Blake, Donovan</t>
  </si>
  <si>
    <t>Masch, Matthew</t>
  </si>
  <si>
    <t xml:space="preserve">MD </t>
  </si>
  <si>
    <t>Boschulte II, Sean</t>
  </si>
  <si>
    <t>Camacho-Kelly, Aydon</t>
  </si>
  <si>
    <t>McMiIlan, Aidan</t>
  </si>
  <si>
    <t>Minet, Thomas</t>
  </si>
  <si>
    <t>Montgomery, Joseph</t>
  </si>
  <si>
    <t>Carlough, Thomas</t>
  </si>
  <si>
    <t>Carvalho, Ivan</t>
  </si>
  <si>
    <t>Ogada, Maurice</t>
  </si>
  <si>
    <t>Cassidy, Liam</t>
  </si>
  <si>
    <t>Pollock, Kyle</t>
  </si>
  <si>
    <t>Castorina, Nicholas</t>
  </si>
  <si>
    <t>Porter, Derrick</t>
  </si>
  <si>
    <t>Puletz, Ethan</t>
  </si>
  <si>
    <t>Rebecca, Simon</t>
  </si>
  <si>
    <t>DeRise, Alex</t>
  </si>
  <si>
    <t>MD/D</t>
  </si>
  <si>
    <t>Downes, Omri</t>
  </si>
  <si>
    <t>Rodrigues, Michael</t>
  </si>
  <si>
    <t>Fenton, Jonathan</t>
  </si>
  <si>
    <t>Rojas, Matthew</t>
  </si>
  <si>
    <t>Gallman Jr, Thomas</t>
  </si>
  <si>
    <t>Scheck, Andrew</t>
  </si>
  <si>
    <t>Garcia, Ryan</t>
  </si>
  <si>
    <t>George, Adrian</t>
  </si>
  <si>
    <t>Glickman, Dylan</t>
  </si>
  <si>
    <t>Stevens, Jyaire</t>
  </si>
  <si>
    <t>Grimmett, Corey</t>
  </si>
  <si>
    <t>Holloway, Marcus</t>
  </si>
  <si>
    <t>Virgo, Ayden</t>
  </si>
  <si>
    <t>Vitulli, Vincent</t>
  </si>
  <si>
    <t>Kidd, Jonathan</t>
  </si>
  <si>
    <t>Wright, Connor</t>
  </si>
  <si>
    <t>Race at the Oval Office (05/04/2019)</t>
  </si>
  <si>
    <t>JV/Morning Session</t>
  </si>
  <si>
    <t>Varsity/Afternoon Session</t>
  </si>
  <si>
    <t>26-11</t>
  </si>
  <si>
    <t>34-2</t>
  </si>
  <si>
    <t>26-3</t>
  </si>
  <si>
    <t>86-0</t>
  </si>
  <si>
    <t>51-9</t>
  </si>
  <si>
    <t>68-8</t>
  </si>
  <si>
    <t>100-9</t>
  </si>
  <si>
    <t>91-3.5</t>
  </si>
  <si>
    <t>18-7</t>
  </si>
  <si>
    <t>20-0</t>
  </si>
  <si>
    <t>8-6</t>
  </si>
  <si>
    <t>8-0</t>
  </si>
  <si>
    <t>4-9</t>
  </si>
  <si>
    <t>16-0</t>
  </si>
  <si>
    <t>18-0</t>
  </si>
  <si>
    <t>50-0</t>
  </si>
  <si>
    <t>42-1</t>
  </si>
  <si>
    <t>32-0</t>
  </si>
  <si>
    <t>31-0</t>
  </si>
  <si>
    <t>6-2</t>
  </si>
  <si>
    <t>4th</t>
  </si>
  <si>
    <t>1st</t>
  </si>
  <si>
    <t>Prelims</t>
  </si>
  <si>
    <t>Finals</t>
  </si>
  <si>
    <t>84-08</t>
  </si>
  <si>
    <t>Smith, Mya</t>
  </si>
  <si>
    <t>Lopez, Emily</t>
  </si>
  <si>
    <t>Fredericks, Gabby</t>
  </si>
  <si>
    <t>Smith, Jeniece</t>
  </si>
  <si>
    <t>1.2.5</t>
  </si>
  <si>
    <t>2nd</t>
  </si>
  <si>
    <t>75-1.5</t>
  </si>
  <si>
    <t>59-0</t>
  </si>
  <si>
    <t>57-07</t>
  </si>
  <si>
    <t>32-3.25</t>
  </si>
  <si>
    <t>27-10</t>
  </si>
  <si>
    <t>29-04</t>
  </si>
  <si>
    <t>29-10</t>
  </si>
  <si>
    <t>32-11</t>
  </si>
  <si>
    <t>14-06</t>
  </si>
  <si>
    <t>17-8.5</t>
  </si>
  <si>
    <t>17-1.25</t>
  </si>
  <si>
    <t>18-6</t>
  </si>
  <si>
    <t>27-04</t>
  </si>
  <si>
    <t>12-0</t>
  </si>
  <si>
    <t>12-6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</si>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</sst>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sz val="8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u/>
      <sz val="9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7" fontId="3" fillId="0" borderId="0" xfId="0" applyNumberFormat="1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2" fontId="3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0" xfId="0" applyFont="1" applyAlignment="1"/>
    <xf numFmtId="0" fontId="2" fillId="0" borderId="0" xfId="0" applyFont="1" applyAlignment="1"/>
    <xf numFmtId="0" fontId="3" fillId="0" borderId="0" xfId="0" applyFont="1" applyAlignment="1" applyProtection="1">
      <protection locked="0"/>
    </xf>
    <xf numFmtId="0" fontId="9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/>
    <xf numFmtId="0" fontId="3" fillId="0" borderId="0" xfId="0" applyFont="1" applyFill="1" applyAlignment="1" applyProtection="1">
      <protection locked="0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20" fontId="3" fillId="0" borderId="0" xfId="0" applyNumberFormat="1" applyFont="1" applyFill="1" applyAlignment="1" applyProtection="1">
      <alignment horizontal="center"/>
      <protection locked="0"/>
    </xf>
    <xf numFmtId="47" fontId="3" fillId="0" borderId="0" xfId="0" quotePrefix="1" applyNumberFormat="1" applyFont="1" applyAlignment="1">
      <alignment horizontal="center"/>
    </xf>
    <xf numFmtId="47" fontId="6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7" fontId="3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/>
    </xf>
    <xf numFmtId="47" fontId="3" fillId="0" borderId="0" xfId="0" applyNumberFormat="1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2" fontId="3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NumberFormat="1" applyFont="1" applyAlignment="1">
      <alignment horizontal="center"/>
    </xf>
    <xf numFmtId="47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47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47" fontId="6" fillId="0" borderId="0" xfId="0" applyNumberFormat="1" applyFont="1" applyAlignment="1" applyProtection="1">
      <alignment horizontal="center"/>
      <protection locked="0"/>
    </xf>
    <xf numFmtId="16" fontId="3" fillId="0" borderId="0" xfId="0" quotePrefix="1" applyNumberFormat="1" applyFont="1" applyAlignment="1">
      <alignment horizontal="center"/>
    </xf>
    <xf numFmtId="4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Fill="1" applyBorder="1" applyAlignment="1"/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47" fontId="3" fillId="0" borderId="0" xfId="0" applyNumberFormat="1" applyFont="1" applyAlignment="1">
      <alignment horizontal="center"/>
    </xf>
    <xf numFmtId="4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7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392"/>
  <sheetViews>
    <sheetView tabSelected="1" view="pageBreakPreview" zoomScale="76" zoomScaleNormal="75" zoomScaleSheetLayoutView="76" workbookViewId="0">
      <pane ySplit="3" topLeftCell="A4" activePane="bottomLeft" state="frozen"/>
      <selection pane="bottomLeft" sqref="A1:H1"/>
    </sheetView>
  </sheetViews>
  <sheetFormatPr defaultRowHeight="12.75" x14ac:dyDescent="0.2"/>
  <cols>
    <col min="1" max="1" width="16.5703125" style="2" bestFit="1" customWidth="1"/>
    <col min="2" max="2" width="18.28515625" style="1" bestFit="1" customWidth="1"/>
    <col min="3" max="3" width="12.7109375" style="2" bestFit="1" customWidth="1"/>
    <col min="4" max="4" width="14" style="2" bestFit="1" customWidth="1"/>
    <col min="5" max="5" width="16.5703125" style="2" bestFit="1" customWidth="1"/>
    <col min="6" max="6" width="19.140625" style="1" bestFit="1" customWidth="1"/>
    <col min="7" max="7" width="12.7109375" style="2" bestFit="1" customWidth="1"/>
    <col min="8" max="8" width="14" style="2" customWidth="1"/>
    <col min="9" max="9" width="22.85546875" style="1" bestFit="1" customWidth="1"/>
    <col min="10" max="10" width="6.85546875" style="2" bestFit="1" customWidth="1"/>
    <col min="11" max="11" width="9.42578125" style="2" bestFit="1" customWidth="1"/>
    <col min="12" max="12" width="17.7109375" style="2" bestFit="1" customWidth="1"/>
    <col min="13" max="13" width="6.85546875" style="2" bestFit="1" customWidth="1"/>
    <col min="14" max="14" width="9.42578125" style="2" bestFit="1" customWidth="1"/>
    <col min="15" max="15" width="7.42578125" style="2" bestFit="1" customWidth="1"/>
    <col min="16" max="16" width="22.85546875" style="2" bestFit="1" customWidth="1"/>
    <col min="17" max="17" width="9.140625" style="2"/>
    <col min="18" max="18" width="15.5703125" style="2" bestFit="1" customWidth="1"/>
    <col min="19" max="16384" width="9.140625" style="2"/>
  </cols>
  <sheetData>
    <row r="1" spans="1:63" ht="24.95" customHeight="1" x14ac:dyDescent="0.3">
      <c r="A1" s="85" t="s">
        <v>131</v>
      </c>
      <c r="B1" s="85"/>
      <c r="C1" s="85"/>
      <c r="D1" s="85"/>
      <c r="E1" s="85"/>
      <c r="F1" s="85"/>
      <c r="G1" s="85"/>
      <c r="H1" s="85"/>
      <c r="I1" s="33"/>
      <c r="J1" s="33"/>
      <c r="K1" s="33"/>
      <c r="L1" s="33"/>
      <c r="M1" s="33"/>
      <c r="N1" s="33"/>
      <c r="O1" s="4"/>
    </row>
    <row r="2" spans="1:63" ht="13.5" customHeight="1" x14ac:dyDescent="0.2">
      <c r="L2" s="9"/>
    </row>
    <row r="3" spans="1:63" s="5" customFormat="1" ht="24.95" customHeight="1" x14ac:dyDescent="0.2">
      <c r="A3" s="3" t="s">
        <v>1</v>
      </c>
      <c r="B3" s="3" t="s">
        <v>0</v>
      </c>
      <c r="C3" s="3" t="s">
        <v>4</v>
      </c>
      <c r="D3" s="3" t="s">
        <v>5</v>
      </c>
      <c r="E3" s="3" t="s">
        <v>2</v>
      </c>
      <c r="F3" s="3" t="s">
        <v>3</v>
      </c>
      <c r="G3" s="3" t="s">
        <v>4</v>
      </c>
      <c r="H3" s="3" t="s">
        <v>5</v>
      </c>
      <c r="I3" s="5" t="s">
        <v>0</v>
      </c>
      <c r="J3" s="4" t="s">
        <v>7</v>
      </c>
      <c r="L3" s="5" t="s">
        <v>0</v>
      </c>
      <c r="M3" s="4" t="s">
        <v>7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1:63" ht="30" customHeight="1" x14ac:dyDescent="0.2">
      <c r="A4" s="34" t="s">
        <v>12</v>
      </c>
      <c r="B4" s="40"/>
      <c r="C4" s="6"/>
      <c r="D4" s="1"/>
      <c r="E4" s="34"/>
      <c r="F4" s="22"/>
      <c r="G4" s="6"/>
      <c r="H4" s="1"/>
      <c r="I4" s="66" t="s">
        <v>94</v>
      </c>
      <c r="J4" s="67">
        <v>11</v>
      </c>
      <c r="K4" s="68" t="s">
        <v>15</v>
      </c>
      <c r="L4" s="66" t="s">
        <v>95</v>
      </c>
      <c r="M4" s="67">
        <v>9</v>
      </c>
      <c r="N4" s="69" t="s">
        <v>15</v>
      </c>
      <c r="O4" s="38"/>
      <c r="P4" s="42" t="str">
        <f>I4</f>
        <v>Abdelhady, Youssef</v>
      </c>
      <c r="Q4" s="43">
        <f t="shared" ref="Q4:Q38" si="0">COUNTIF(B$5:F$92,I4)</f>
        <v>2</v>
      </c>
      <c r="R4" s="42" t="str">
        <f t="shared" ref="R4:R24" si="1">L4</f>
        <v>Lombardi, Austin</v>
      </c>
      <c r="S4" s="43">
        <f t="shared" ref="S4:S24" si="2">COUNTIF(B$5:F$92,L4)</f>
        <v>1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1:63" ht="30" customHeight="1" x14ac:dyDescent="0.2">
      <c r="A5" s="8" t="s">
        <v>43</v>
      </c>
      <c r="B5" s="22" t="s">
        <v>76</v>
      </c>
      <c r="C5" s="1"/>
      <c r="D5" s="1">
        <v>59.5</v>
      </c>
      <c r="E5" s="8"/>
      <c r="F5" s="22"/>
      <c r="G5" s="18"/>
      <c r="H5" s="18"/>
      <c r="I5" s="66" t="s">
        <v>70</v>
      </c>
      <c r="J5" s="70">
        <v>10</v>
      </c>
      <c r="K5" s="70" t="s">
        <v>37</v>
      </c>
      <c r="L5" s="66" t="s">
        <v>81</v>
      </c>
      <c r="M5" s="70">
        <v>10</v>
      </c>
      <c r="N5" s="69" t="s">
        <v>71</v>
      </c>
      <c r="O5" s="38"/>
      <c r="P5" s="42" t="str">
        <f t="shared" ref="P5:P34" si="3">I5</f>
        <v>Alexander, Aaron</v>
      </c>
      <c r="Q5" s="43">
        <f t="shared" si="0"/>
        <v>0</v>
      </c>
      <c r="R5" s="42" t="str">
        <f t="shared" si="1"/>
        <v>Long, Patrick</v>
      </c>
      <c r="S5" s="43">
        <f t="shared" si="2"/>
        <v>2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</row>
    <row r="6" spans="1:63" ht="30" customHeight="1" x14ac:dyDescent="0.2">
      <c r="A6" s="8" t="s">
        <v>46</v>
      </c>
      <c r="B6" s="75" t="s">
        <v>105</v>
      </c>
      <c r="C6" s="1"/>
      <c r="D6" s="1">
        <v>26.3</v>
      </c>
      <c r="E6" s="8"/>
      <c r="F6" s="35"/>
      <c r="G6" s="1"/>
      <c r="H6" s="1"/>
      <c r="I6" s="71" t="s">
        <v>96</v>
      </c>
      <c r="J6" s="68">
        <v>10</v>
      </c>
      <c r="K6" s="70" t="s">
        <v>37</v>
      </c>
      <c r="L6" s="72" t="s">
        <v>97</v>
      </c>
      <c r="M6" s="70">
        <v>8</v>
      </c>
      <c r="N6" s="69" t="s">
        <v>98</v>
      </c>
      <c r="O6" s="38"/>
      <c r="P6" s="42" t="str">
        <f t="shared" si="3"/>
        <v>Blake, Donovan</v>
      </c>
      <c r="Q6" s="43">
        <f t="shared" si="0"/>
        <v>0</v>
      </c>
      <c r="R6" s="42" t="str">
        <f t="shared" si="1"/>
        <v>Masch, Matthew</v>
      </c>
      <c r="S6" s="43">
        <f t="shared" si="2"/>
        <v>1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3" ht="30" customHeight="1" x14ac:dyDescent="0.2">
      <c r="A7" s="8" t="s">
        <v>46</v>
      </c>
      <c r="B7" s="77" t="s">
        <v>126</v>
      </c>
      <c r="C7" s="1"/>
      <c r="D7" s="1">
        <v>29.9</v>
      </c>
      <c r="E7" s="8"/>
      <c r="F7" s="40"/>
      <c r="G7" s="1"/>
      <c r="H7" s="1"/>
      <c r="I7" s="73" t="s">
        <v>99</v>
      </c>
      <c r="J7" s="67">
        <v>9</v>
      </c>
      <c r="K7" s="70" t="s">
        <v>15</v>
      </c>
      <c r="L7" s="71" t="s">
        <v>64</v>
      </c>
      <c r="M7" s="68">
        <v>11</v>
      </c>
      <c r="N7" s="74" t="s">
        <v>65</v>
      </c>
      <c r="O7" s="1"/>
      <c r="P7" s="42" t="str">
        <f t="shared" si="3"/>
        <v>Boschulte II, Sean</v>
      </c>
      <c r="Q7" s="43">
        <f t="shared" si="0"/>
        <v>1</v>
      </c>
      <c r="R7" s="42" t="str">
        <f t="shared" si="1"/>
        <v>McDonough, Jason</v>
      </c>
      <c r="S7" s="43">
        <f t="shared" si="2"/>
        <v>0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pans="1:63" ht="30" customHeight="1" x14ac:dyDescent="0.2">
      <c r="A8" s="8" t="s">
        <v>44</v>
      </c>
      <c r="B8" s="66" t="s">
        <v>109</v>
      </c>
      <c r="C8" s="6"/>
      <c r="D8" s="6">
        <v>1.4791666666666666E-3</v>
      </c>
      <c r="E8" s="8"/>
      <c r="F8" s="22"/>
      <c r="G8" s="6"/>
      <c r="H8" s="6"/>
      <c r="I8" s="66" t="s">
        <v>66</v>
      </c>
      <c r="J8" s="70">
        <v>11</v>
      </c>
      <c r="K8" s="68" t="s">
        <v>15</v>
      </c>
      <c r="L8" s="73" t="s">
        <v>82</v>
      </c>
      <c r="M8" s="67">
        <v>10</v>
      </c>
      <c r="N8" s="69" t="s">
        <v>36</v>
      </c>
      <c r="O8" s="1"/>
      <c r="P8" s="42" t="str">
        <f t="shared" si="3"/>
        <v>Burgos, Davonte</v>
      </c>
      <c r="Q8" s="43">
        <f t="shared" si="0"/>
        <v>3</v>
      </c>
      <c r="R8" s="42" t="str">
        <f t="shared" si="1"/>
        <v>McGowan, Michael</v>
      </c>
      <c r="S8" s="43">
        <f t="shared" si="2"/>
        <v>3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</row>
    <row r="9" spans="1:63" ht="30" customHeight="1" x14ac:dyDescent="0.2">
      <c r="C9" s="47">
        <v>2.6620370370370374E-3</v>
      </c>
      <c r="D9" s="47">
        <v>2.8177083333333335E-3</v>
      </c>
      <c r="F9" s="22"/>
      <c r="G9" s="6"/>
      <c r="H9" s="47"/>
      <c r="I9" s="66" t="s">
        <v>100</v>
      </c>
      <c r="J9" s="70">
        <v>9</v>
      </c>
      <c r="K9" s="70" t="s">
        <v>68</v>
      </c>
      <c r="L9" s="66" t="s">
        <v>101</v>
      </c>
      <c r="M9" s="70">
        <v>10</v>
      </c>
      <c r="N9" s="69" t="s">
        <v>14</v>
      </c>
      <c r="O9" s="1"/>
      <c r="P9" s="42" t="str">
        <f t="shared" si="3"/>
        <v>Camacho-Kelly, Aydon</v>
      </c>
      <c r="Q9" s="43">
        <f t="shared" si="0"/>
        <v>0</v>
      </c>
      <c r="R9" s="42" t="str">
        <f t="shared" si="1"/>
        <v>McMiIlan, Aidan</v>
      </c>
      <c r="S9" s="43">
        <f t="shared" si="2"/>
        <v>1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3" ht="30" customHeight="1" x14ac:dyDescent="0.2">
      <c r="A10" s="20" t="s">
        <v>55</v>
      </c>
      <c r="E10" s="20"/>
      <c r="I10" s="73" t="s">
        <v>72</v>
      </c>
      <c r="J10" s="70">
        <v>10</v>
      </c>
      <c r="K10" s="70" t="s">
        <v>15</v>
      </c>
      <c r="L10" s="66" t="s">
        <v>102</v>
      </c>
      <c r="M10" s="70">
        <v>9</v>
      </c>
      <c r="N10" s="69" t="s">
        <v>17</v>
      </c>
      <c r="O10" s="10"/>
      <c r="P10" s="42" t="str">
        <f t="shared" si="3"/>
        <v>Cancel, Jordan</v>
      </c>
      <c r="Q10" s="43">
        <f t="shared" si="0"/>
        <v>2</v>
      </c>
      <c r="R10" s="42" t="str">
        <f t="shared" si="1"/>
        <v>Minet, Thomas</v>
      </c>
      <c r="S10" s="43">
        <f t="shared" si="2"/>
        <v>0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3" ht="30" customHeight="1" x14ac:dyDescent="0.2">
      <c r="A11" s="13"/>
      <c r="B11" s="73" t="s">
        <v>72</v>
      </c>
      <c r="C11" s="44">
        <v>20</v>
      </c>
      <c r="D11" s="82">
        <v>21.58</v>
      </c>
      <c r="F11" s="72" t="s">
        <v>97</v>
      </c>
      <c r="G11" s="44">
        <v>20</v>
      </c>
      <c r="H11" s="1"/>
      <c r="I11" s="75" t="s">
        <v>63</v>
      </c>
      <c r="J11" s="70">
        <v>12</v>
      </c>
      <c r="K11" s="68" t="s">
        <v>14</v>
      </c>
      <c r="L11" s="73" t="s">
        <v>103</v>
      </c>
      <c r="M11" s="70">
        <v>9</v>
      </c>
      <c r="N11" s="69" t="s">
        <v>37</v>
      </c>
      <c r="O11" s="38"/>
      <c r="P11" s="42" t="str">
        <f t="shared" si="3"/>
        <v>Carlough, Brandon</v>
      </c>
      <c r="Q11" s="43">
        <f t="shared" si="0"/>
        <v>1</v>
      </c>
      <c r="R11" s="42" t="str">
        <f t="shared" si="1"/>
        <v>Montgomery, Joseph</v>
      </c>
      <c r="S11" s="43">
        <f t="shared" si="2"/>
        <v>0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ht="30" customHeight="1" x14ac:dyDescent="0.2">
      <c r="A12" s="8"/>
      <c r="B12" s="77" t="s">
        <v>126</v>
      </c>
      <c r="C12" s="44">
        <v>20</v>
      </c>
      <c r="F12" s="41"/>
      <c r="G12" s="44"/>
      <c r="H12" s="1"/>
      <c r="I12" s="75" t="s">
        <v>104</v>
      </c>
      <c r="J12" s="70">
        <v>9</v>
      </c>
      <c r="K12" s="70" t="s">
        <v>15</v>
      </c>
      <c r="L12" s="75" t="s">
        <v>84</v>
      </c>
      <c r="M12" s="70">
        <v>10</v>
      </c>
      <c r="N12" s="69" t="s">
        <v>14</v>
      </c>
      <c r="O12" s="38"/>
      <c r="P12" s="42" t="str">
        <f t="shared" si="3"/>
        <v>Carlough, Thomas</v>
      </c>
      <c r="Q12" s="43">
        <f t="shared" si="0"/>
        <v>0</v>
      </c>
      <c r="R12" s="42" t="str">
        <f t="shared" si="1"/>
        <v>Muesser, Michael</v>
      </c>
      <c r="S12" s="43">
        <f t="shared" si="2"/>
        <v>1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ht="22.5" customHeight="1" x14ac:dyDescent="0.2">
      <c r="A13" s="8"/>
      <c r="B13" s="72"/>
      <c r="C13" s="44"/>
      <c r="D13" s="1"/>
      <c r="F13" s="8"/>
      <c r="G13" s="44"/>
      <c r="H13" s="1"/>
      <c r="I13" s="75" t="s">
        <v>105</v>
      </c>
      <c r="J13" s="70">
        <v>9</v>
      </c>
      <c r="K13" s="70" t="s">
        <v>68</v>
      </c>
      <c r="L13" s="75" t="s">
        <v>106</v>
      </c>
      <c r="M13" s="70">
        <v>10</v>
      </c>
      <c r="N13" s="69" t="s">
        <v>68</v>
      </c>
      <c r="O13" s="38"/>
      <c r="P13" s="42" t="str">
        <f t="shared" si="3"/>
        <v>Carvalho, Ivan</v>
      </c>
      <c r="Q13" s="43">
        <f t="shared" si="0"/>
        <v>2</v>
      </c>
      <c r="R13" s="42" t="str">
        <f t="shared" si="1"/>
        <v>Ogada, Maurice</v>
      </c>
      <c r="S13" s="43">
        <f t="shared" si="2"/>
        <v>0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ht="30" customHeight="1" x14ac:dyDescent="0.2">
      <c r="A14" s="34" t="s">
        <v>56</v>
      </c>
      <c r="B14" s="40"/>
      <c r="C14" s="49"/>
      <c r="E14" s="34" t="s">
        <v>56</v>
      </c>
      <c r="G14" s="44"/>
      <c r="H14" s="1"/>
      <c r="I14" s="66" t="s">
        <v>107</v>
      </c>
      <c r="J14" s="70">
        <v>9</v>
      </c>
      <c r="K14" s="70" t="s">
        <v>14</v>
      </c>
      <c r="L14" s="75" t="s">
        <v>108</v>
      </c>
      <c r="M14" s="70">
        <v>9</v>
      </c>
      <c r="N14" s="69" t="s">
        <v>14</v>
      </c>
      <c r="O14" s="1"/>
      <c r="P14" s="42" t="str">
        <f t="shared" si="3"/>
        <v>Cassidy, Liam</v>
      </c>
      <c r="Q14" s="43">
        <f t="shared" si="0"/>
        <v>0</v>
      </c>
      <c r="R14" s="42" t="str">
        <f t="shared" si="1"/>
        <v>Pollock, Kyle</v>
      </c>
      <c r="S14" s="43">
        <f t="shared" si="2"/>
        <v>1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ht="30" customHeight="1" x14ac:dyDescent="0.2">
      <c r="B15" s="75" t="s">
        <v>105</v>
      </c>
      <c r="C15" s="18">
        <v>12.5</v>
      </c>
      <c r="D15" s="18">
        <v>12.51</v>
      </c>
      <c r="E15" s="1"/>
      <c r="F15" s="66" t="s">
        <v>75</v>
      </c>
      <c r="G15" s="18">
        <v>12.2</v>
      </c>
      <c r="H15" s="50">
        <v>11.99</v>
      </c>
      <c r="I15" s="66" t="s">
        <v>109</v>
      </c>
      <c r="J15" s="70">
        <v>9</v>
      </c>
      <c r="K15" s="70" t="s">
        <v>14</v>
      </c>
      <c r="L15" s="66" t="s">
        <v>110</v>
      </c>
      <c r="M15" s="70">
        <v>9</v>
      </c>
      <c r="N15" s="69" t="s">
        <v>37</v>
      </c>
      <c r="O15" s="1"/>
      <c r="P15" s="42" t="str">
        <f t="shared" si="3"/>
        <v>Castorina, Nicholas</v>
      </c>
      <c r="Q15" s="43">
        <f t="shared" si="0"/>
        <v>2</v>
      </c>
      <c r="R15" s="42" t="str">
        <f t="shared" si="1"/>
        <v>Porter, Derrick</v>
      </c>
      <c r="S15" s="43">
        <f t="shared" si="2"/>
        <v>1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30" customHeight="1" x14ac:dyDescent="0.2">
      <c r="B16" s="77" t="s">
        <v>126</v>
      </c>
      <c r="C16" s="18">
        <v>12.74</v>
      </c>
      <c r="D16" s="50">
        <v>12.44</v>
      </c>
      <c r="G16" s="50"/>
      <c r="H16" s="18"/>
      <c r="I16" s="66" t="s">
        <v>38</v>
      </c>
      <c r="J16" s="70">
        <v>12</v>
      </c>
      <c r="K16" s="70" t="s">
        <v>15</v>
      </c>
      <c r="L16" s="66" t="s">
        <v>111</v>
      </c>
      <c r="M16" s="70">
        <v>9</v>
      </c>
      <c r="N16" s="69" t="s">
        <v>15</v>
      </c>
      <c r="O16" s="1"/>
      <c r="P16" s="42" t="str">
        <f t="shared" si="3"/>
        <v>Cruz, Brandon</v>
      </c>
      <c r="Q16" s="43">
        <f t="shared" si="0"/>
        <v>1</v>
      </c>
      <c r="R16" s="42" t="str">
        <f t="shared" si="1"/>
        <v>Puletz, Ethan</v>
      </c>
      <c r="S16" s="43">
        <f t="shared" si="2"/>
        <v>0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ht="18.75" customHeight="1" x14ac:dyDescent="0.2">
      <c r="B17" s="40"/>
      <c r="C17" s="18"/>
      <c r="I17" s="66" t="s">
        <v>73</v>
      </c>
      <c r="J17" s="70">
        <v>10</v>
      </c>
      <c r="K17" s="76" t="s">
        <v>37</v>
      </c>
      <c r="L17" s="66" t="s">
        <v>112</v>
      </c>
      <c r="M17" s="70">
        <v>11</v>
      </c>
      <c r="N17" s="69" t="s">
        <v>14</v>
      </c>
      <c r="O17" s="1"/>
      <c r="P17" s="42" t="str">
        <f t="shared" si="3"/>
        <v>D'Amelia, Peter</v>
      </c>
      <c r="Q17" s="43">
        <f t="shared" si="0"/>
        <v>0</v>
      </c>
      <c r="R17" s="42" t="str">
        <f t="shared" si="1"/>
        <v>Rebecca, Simon</v>
      </c>
      <c r="S17" s="43">
        <f t="shared" si="2"/>
        <v>2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ht="30" customHeight="1" x14ac:dyDescent="0.2">
      <c r="A18" s="20" t="s">
        <v>54</v>
      </c>
      <c r="B18" s="66"/>
      <c r="C18" s="1"/>
      <c r="D18" s="1">
        <v>400</v>
      </c>
      <c r="E18" s="1">
        <v>800</v>
      </c>
      <c r="F18" s="1">
        <v>1200</v>
      </c>
      <c r="G18" s="1">
        <v>1600</v>
      </c>
      <c r="H18" s="1"/>
      <c r="I18" s="66" t="s">
        <v>113</v>
      </c>
      <c r="J18" s="67">
        <v>11</v>
      </c>
      <c r="K18" s="70" t="s">
        <v>114</v>
      </c>
      <c r="L18" s="66" t="s">
        <v>40</v>
      </c>
      <c r="M18" s="67">
        <v>12</v>
      </c>
      <c r="N18" s="69" t="s">
        <v>36</v>
      </c>
      <c r="O18" s="1"/>
      <c r="P18" s="42" t="str">
        <f t="shared" si="3"/>
        <v>DeRise, Alex</v>
      </c>
      <c r="Q18" s="43">
        <f t="shared" si="0"/>
        <v>0</v>
      </c>
      <c r="R18" s="42" t="str">
        <f t="shared" si="1"/>
        <v>Reifenberger, Ian</v>
      </c>
      <c r="S18" s="43">
        <f t="shared" si="2"/>
        <v>0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ht="30" customHeight="1" x14ac:dyDescent="0.2">
      <c r="B19" s="66" t="s">
        <v>109</v>
      </c>
      <c r="C19" s="64">
        <v>3.4178240740740744E-3</v>
      </c>
      <c r="D19" s="60">
        <v>8.0787037037037036E-4</v>
      </c>
      <c r="E19" s="81">
        <v>1.6712962962962964E-3</v>
      </c>
      <c r="F19" s="81">
        <v>2.5312500000000001E-3</v>
      </c>
      <c r="G19" s="6">
        <v>3.342824074074074E-3</v>
      </c>
      <c r="H19" s="1"/>
      <c r="I19" s="73" t="s">
        <v>115</v>
      </c>
      <c r="J19" s="67">
        <v>12</v>
      </c>
      <c r="K19" s="68" t="s">
        <v>15</v>
      </c>
      <c r="L19" s="73" t="s">
        <v>116</v>
      </c>
      <c r="M19" s="67">
        <v>10</v>
      </c>
      <c r="N19" s="69" t="s">
        <v>15</v>
      </c>
      <c r="O19" s="1"/>
      <c r="P19" s="42" t="str">
        <f t="shared" si="3"/>
        <v>Downes, Omri</v>
      </c>
      <c r="Q19" s="43">
        <f t="shared" si="0"/>
        <v>1</v>
      </c>
      <c r="R19" s="42" t="str">
        <f t="shared" si="1"/>
        <v>Rodrigues, Michael</v>
      </c>
      <c r="S19" s="43">
        <f t="shared" si="2"/>
        <v>0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ht="30" customHeight="1" x14ac:dyDescent="0.2">
      <c r="B20" s="22" t="s">
        <v>81</v>
      </c>
      <c r="C20" s="64">
        <v>3.472222222222222E-3</v>
      </c>
      <c r="D20" s="6"/>
      <c r="E20" s="6"/>
      <c r="F20" s="6"/>
      <c r="G20" s="47">
        <v>3.465740740740741E-3</v>
      </c>
      <c r="H20" s="47"/>
      <c r="I20" s="73" t="s">
        <v>117</v>
      </c>
      <c r="J20" s="67">
        <v>9</v>
      </c>
      <c r="K20" s="70" t="s">
        <v>68</v>
      </c>
      <c r="L20" s="71" t="s">
        <v>118</v>
      </c>
      <c r="M20" s="76">
        <v>9</v>
      </c>
      <c r="N20" s="69" t="s">
        <v>14</v>
      </c>
      <c r="O20" s="38"/>
      <c r="P20" s="42" t="str">
        <f t="shared" si="3"/>
        <v>Fenton, Jonathan</v>
      </c>
      <c r="Q20" s="43">
        <f t="shared" si="0"/>
        <v>1</v>
      </c>
      <c r="R20" s="42" t="str">
        <f t="shared" si="1"/>
        <v>Rojas, Matthew</v>
      </c>
      <c r="S20" s="43">
        <f t="shared" si="2"/>
        <v>0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ht="30" customHeight="1" x14ac:dyDescent="0.2">
      <c r="B21" s="35" t="s">
        <v>82</v>
      </c>
      <c r="C21" s="80">
        <v>3.472222222222222E-3</v>
      </c>
      <c r="D21" s="60"/>
      <c r="E21" s="1"/>
      <c r="G21" s="6">
        <v>3.7450231481481479E-3</v>
      </c>
      <c r="H21" s="1"/>
      <c r="I21" s="73" t="s">
        <v>74</v>
      </c>
      <c r="J21" s="67">
        <v>10</v>
      </c>
      <c r="K21" s="70" t="s">
        <v>15</v>
      </c>
      <c r="L21" s="73" t="s">
        <v>86</v>
      </c>
      <c r="M21" s="67">
        <v>10</v>
      </c>
      <c r="N21" s="69" t="s">
        <v>37</v>
      </c>
      <c r="O21" s="1"/>
      <c r="P21" s="42" t="str">
        <f t="shared" si="3"/>
        <v>Fowler, Brandon</v>
      </c>
      <c r="Q21" s="43">
        <f t="shared" si="0"/>
        <v>0</v>
      </c>
      <c r="R21" s="42" t="str">
        <f t="shared" si="1"/>
        <v>Salberg, Alexander</v>
      </c>
      <c r="S21" s="43">
        <f t="shared" si="2"/>
        <v>0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ht="18.75" customHeight="1" x14ac:dyDescent="0.2">
      <c r="F22" s="22"/>
      <c r="G22" s="18"/>
      <c r="H22" s="1"/>
      <c r="I22" s="66" t="s">
        <v>119</v>
      </c>
      <c r="J22" s="70">
        <v>10</v>
      </c>
      <c r="K22" s="70" t="s">
        <v>37</v>
      </c>
      <c r="L22" s="66" t="s">
        <v>120</v>
      </c>
      <c r="M22" s="70">
        <v>12</v>
      </c>
      <c r="N22" s="69" t="s">
        <v>15</v>
      </c>
      <c r="O22" s="1"/>
      <c r="P22" s="42" t="str">
        <f t="shared" si="3"/>
        <v>Gallman Jr, Thomas</v>
      </c>
      <c r="Q22" s="43">
        <f t="shared" si="0"/>
        <v>0</v>
      </c>
      <c r="R22" s="42" t="str">
        <f t="shared" si="1"/>
        <v>Scheck, Andrew</v>
      </c>
      <c r="S22" s="43">
        <f t="shared" si="2"/>
        <v>0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ht="30" customHeight="1" x14ac:dyDescent="0.2">
      <c r="A23" s="20" t="s">
        <v>57</v>
      </c>
      <c r="E23" s="20"/>
      <c r="G23" s="18"/>
      <c r="H23" s="1"/>
      <c r="I23" s="66" t="s">
        <v>39</v>
      </c>
      <c r="J23" s="70">
        <v>12</v>
      </c>
      <c r="K23" s="70" t="s">
        <v>114</v>
      </c>
      <c r="L23" s="66" t="s">
        <v>87</v>
      </c>
      <c r="M23" s="70">
        <v>10</v>
      </c>
      <c r="N23" s="69" t="s">
        <v>37</v>
      </c>
      <c r="O23" s="1"/>
      <c r="P23" s="42" t="str">
        <f t="shared" si="3"/>
        <v>Gannon, Kevin</v>
      </c>
      <c r="Q23" s="43">
        <f t="shared" si="0"/>
        <v>2</v>
      </c>
      <c r="R23" s="42" t="str">
        <f t="shared" si="1"/>
        <v>Scherer, Tyler</v>
      </c>
      <c r="S23" s="43">
        <f t="shared" si="2"/>
        <v>0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ht="30" customHeight="1" x14ac:dyDescent="0.2">
      <c r="B24" s="22" t="s">
        <v>76</v>
      </c>
      <c r="C24" s="18">
        <v>57.98</v>
      </c>
      <c r="D24" s="83">
        <v>56.95</v>
      </c>
      <c r="E24" s="22"/>
      <c r="F24" s="77" t="s">
        <v>90</v>
      </c>
      <c r="G24" s="44">
        <v>63</v>
      </c>
      <c r="H24" s="1"/>
      <c r="I24" s="66" t="s">
        <v>121</v>
      </c>
      <c r="J24" s="70">
        <v>9</v>
      </c>
      <c r="K24" s="70" t="s">
        <v>15</v>
      </c>
      <c r="L24" s="72" t="s">
        <v>83</v>
      </c>
      <c r="M24" s="70">
        <v>12</v>
      </c>
      <c r="N24" s="69" t="s">
        <v>15</v>
      </c>
      <c r="O24" s="1"/>
      <c r="P24" s="42" t="str">
        <f t="shared" si="3"/>
        <v>Garcia, Ryan</v>
      </c>
      <c r="Q24" s="43">
        <f t="shared" si="0"/>
        <v>0</v>
      </c>
      <c r="R24" s="43" t="str">
        <f t="shared" si="1"/>
        <v>Snead, Cameron</v>
      </c>
      <c r="S24" s="43">
        <f t="shared" si="2"/>
        <v>1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ht="30" customHeight="1" x14ac:dyDescent="0.2">
      <c r="B25" s="2" t="s">
        <v>78</v>
      </c>
      <c r="C25" s="18">
        <v>61.89</v>
      </c>
      <c r="D25" s="83">
        <v>60.72</v>
      </c>
      <c r="F25" s="77"/>
      <c r="G25" s="18"/>
      <c r="H25" s="1"/>
      <c r="I25" s="72" t="s">
        <v>122</v>
      </c>
      <c r="J25" s="70">
        <v>9</v>
      </c>
      <c r="K25" s="70" t="s">
        <v>68</v>
      </c>
      <c r="L25" s="66" t="s">
        <v>85</v>
      </c>
      <c r="M25" s="70">
        <v>12</v>
      </c>
      <c r="N25" s="69" t="s">
        <v>15</v>
      </c>
      <c r="O25" s="1"/>
      <c r="P25" s="42" t="str">
        <f t="shared" si="3"/>
        <v>George, Adrian</v>
      </c>
      <c r="Q25" s="43">
        <f t="shared" si="0"/>
        <v>2</v>
      </c>
      <c r="R25" s="43" t="str">
        <f t="shared" ref="R25:R35" si="4">L25</f>
        <v>Snead, Landon</v>
      </c>
      <c r="S25" s="43">
        <f t="shared" ref="S25:S35" si="5">COUNTIF(B$5:F$92,L25)</f>
        <v>2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ht="22.5" customHeight="1" x14ac:dyDescent="0.2">
      <c r="B26" s="22"/>
      <c r="C26" s="18"/>
      <c r="D26" s="59"/>
      <c r="F26" s="8"/>
      <c r="H26" s="1"/>
      <c r="I26" s="66" t="s">
        <v>123</v>
      </c>
      <c r="J26" s="70">
        <v>9</v>
      </c>
      <c r="K26" s="70" t="s">
        <v>15</v>
      </c>
      <c r="L26" s="66" t="s">
        <v>124</v>
      </c>
      <c r="M26" s="70">
        <v>12</v>
      </c>
      <c r="N26" s="69" t="s">
        <v>17</v>
      </c>
      <c r="O26" s="1"/>
      <c r="P26" s="42" t="str">
        <f t="shared" si="3"/>
        <v>Glickman, Dylan</v>
      </c>
      <c r="Q26" s="43">
        <f t="shared" si="0"/>
        <v>0</v>
      </c>
      <c r="R26" s="43" t="str">
        <f t="shared" si="4"/>
        <v>Stevens, Jyaire</v>
      </c>
      <c r="S26" s="43">
        <f t="shared" si="5"/>
        <v>2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ht="30" customHeight="1" x14ac:dyDescent="0.2">
      <c r="A27" s="34" t="s">
        <v>58</v>
      </c>
      <c r="B27" s="40"/>
      <c r="C27" s="49"/>
      <c r="E27" s="20" t="s">
        <v>11</v>
      </c>
      <c r="F27" s="75"/>
      <c r="H27" s="1"/>
      <c r="I27" s="66" t="s">
        <v>125</v>
      </c>
      <c r="J27" s="70">
        <v>9</v>
      </c>
      <c r="K27" s="70" t="s">
        <v>15</v>
      </c>
      <c r="L27" s="66" t="s">
        <v>88</v>
      </c>
      <c r="M27" s="70">
        <v>10</v>
      </c>
      <c r="N27" s="69" t="s">
        <v>17</v>
      </c>
      <c r="O27" s="1"/>
      <c r="P27" s="42" t="str">
        <f t="shared" si="3"/>
        <v>Grimmett, Corey</v>
      </c>
      <c r="Q27" s="43">
        <f t="shared" si="0"/>
        <v>0</v>
      </c>
      <c r="R27" s="43" t="str">
        <f t="shared" si="4"/>
        <v>Taylor, Matthew</v>
      </c>
      <c r="S27" s="43">
        <f t="shared" si="5"/>
        <v>1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ht="30" customHeight="1" x14ac:dyDescent="0.2">
      <c r="A28" s="8"/>
      <c r="B28" s="77" t="s">
        <v>79</v>
      </c>
      <c r="D28" s="81">
        <v>1.8462962962962964E-3</v>
      </c>
      <c r="E28" s="8"/>
      <c r="F28" s="73" t="s">
        <v>117</v>
      </c>
      <c r="G28" s="44"/>
      <c r="H28" s="44">
        <v>13</v>
      </c>
      <c r="I28" s="66" t="s">
        <v>75</v>
      </c>
      <c r="J28" s="70">
        <v>10</v>
      </c>
      <c r="K28" s="70" t="s">
        <v>65</v>
      </c>
      <c r="L28" s="66" t="s">
        <v>89</v>
      </c>
      <c r="M28" s="70">
        <v>10</v>
      </c>
      <c r="N28" s="69" t="s">
        <v>15</v>
      </c>
      <c r="O28" s="1"/>
      <c r="P28" s="42" t="str">
        <f t="shared" si="3"/>
        <v>Hatzmann, Charles</v>
      </c>
      <c r="Q28" s="43">
        <f t="shared" si="0"/>
        <v>1</v>
      </c>
      <c r="R28" s="43" t="str">
        <f t="shared" si="4"/>
        <v>Todaro, Joseph</v>
      </c>
      <c r="S28" s="43">
        <f t="shared" si="5"/>
        <v>0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ht="30" customHeight="1" x14ac:dyDescent="0.2">
      <c r="A29" s="8"/>
      <c r="B29" s="75" t="s">
        <v>108</v>
      </c>
      <c r="C29" s="6"/>
      <c r="D29" s="81">
        <v>1.6736111111111112E-3</v>
      </c>
      <c r="F29" s="73" t="s">
        <v>99</v>
      </c>
      <c r="G29" s="44"/>
      <c r="H29" s="44">
        <v>14.8</v>
      </c>
      <c r="I29" s="77" t="s">
        <v>77</v>
      </c>
      <c r="J29" s="70">
        <v>12</v>
      </c>
      <c r="K29" s="70" t="s">
        <v>37</v>
      </c>
      <c r="L29" s="77" t="s">
        <v>41</v>
      </c>
      <c r="M29" s="70">
        <v>12</v>
      </c>
      <c r="N29" s="69" t="s">
        <v>16</v>
      </c>
      <c r="O29" s="1"/>
      <c r="P29" s="42" t="str">
        <f t="shared" si="3"/>
        <v>Ho, Vincent</v>
      </c>
      <c r="Q29" s="43">
        <f t="shared" si="0"/>
        <v>0</v>
      </c>
      <c r="R29" s="43" t="str">
        <f t="shared" si="4"/>
        <v>Usher, Jackson</v>
      </c>
      <c r="S29" s="43">
        <f t="shared" si="5"/>
        <v>2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ht="30" customHeight="1" x14ac:dyDescent="0.2">
      <c r="B30" s="66" t="s">
        <v>101</v>
      </c>
      <c r="D30" s="81">
        <v>1.8861111111111112E-3</v>
      </c>
      <c r="F30" s="72" t="s">
        <v>122</v>
      </c>
      <c r="G30" s="44"/>
      <c r="H30" s="44">
        <v>13</v>
      </c>
      <c r="I30" s="77" t="s">
        <v>126</v>
      </c>
      <c r="J30" s="70">
        <v>9</v>
      </c>
      <c r="K30" s="70" t="s">
        <v>15</v>
      </c>
      <c r="L30" s="77" t="s">
        <v>127</v>
      </c>
      <c r="M30" s="70">
        <v>11</v>
      </c>
      <c r="N30" s="69" t="s">
        <v>68</v>
      </c>
      <c r="O30" s="1"/>
      <c r="P30" s="42" t="str">
        <f t="shared" si="3"/>
        <v>Holloway, Marcus</v>
      </c>
      <c r="Q30" s="43">
        <f t="shared" si="0"/>
        <v>3</v>
      </c>
      <c r="R30" s="43" t="str">
        <f t="shared" si="4"/>
        <v>Virgo, Ayden</v>
      </c>
      <c r="S30" s="43">
        <f t="shared" si="5"/>
        <v>2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ht="30" customHeight="1" x14ac:dyDescent="0.2">
      <c r="B31" s="22" t="s">
        <v>81</v>
      </c>
      <c r="D31" s="81">
        <v>1.6532407407407407E-3</v>
      </c>
      <c r="F31" s="66" t="s">
        <v>110</v>
      </c>
      <c r="G31" s="44"/>
      <c r="H31" s="44">
        <v>13.5</v>
      </c>
      <c r="I31" s="78" t="s">
        <v>76</v>
      </c>
      <c r="J31" s="70">
        <v>10</v>
      </c>
      <c r="K31" s="70" t="s">
        <v>15</v>
      </c>
      <c r="L31" s="78" t="s">
        <v>128</v>
      </c>
      <c r="M31" s="70">
        <v>9</v>
      </c>
      <c r="N31" s="69" t="s">
        <v>36</v>
      </c>
      <c r="O31" s="1"/>
      <c r="P31" s="42" t="str">
        <f t="shared" si="3"/>
        <v>Jorge, Nicholas</v>
      </c>
      <c r="Q31" s="43">
        <f t="shared" si="0"/>
        <v>2</v>
      </c>
      <c r="R31" s="43" t="str">
        <f t="shared" si="4"/>
        <v>Vitulli, Vincent</v>
      </c>
      <c r="S31" s="43">
        <f t="shared" si="5"/>
        <v>2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ht="18.75" customHeight="1" x14ac:dyDescent="0.2">
      <c r="C32" s="64">
        <v>7.1180555555555554E-3</v>
      </c>
      <c r="D32" s="47">
        <v>7.0591435185185175E-3</v>
      </c>
      <c r="F32" s="2"/>
      <c r="G32" s="49">
        <v>50</v>
      </c>
      <c r="H32" s="59">
        <v>54.18</v>
      </c>
      <c r="I32" s="79" t="s">
        <v>129</v>
      </c>
      <c r="J32" s="70">
        <v>9</v>
      </c>
      <c r="K32" s="70" t="s">
        <v>15</v>
      </c>
      <c r="L32" s="79" t="s">
        <v>91</v>
      </c>
      <c r="M32" s="70">
        <v>11</v>
      </c>
      <c r="N32" s="69" t="s">
        <v>37</v>
      </c>
      <c r="O32" s="1"/>
      <c r="P32" s="42" t="str">
        <f t="shared" si="3"/>
        <v>Kidd, Jonathan</v>
      </c>
      <c r="Q32" s="43">
        <f t="shared" si="0"/>
        <v>0</v>
      </c>
      <c r="R32" s="43" t="str">
        <f t="shared" si="4"/>
        <v>Volpe, Nicholas J.</v>
      </c>
      <c r="S32" s="43">
        <f t="shared" si="5"/>
        <v>0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ht="30" customHeight="1" x14ac:dyDescent="0.2">
      <c r="A33" s="34" t="s">
        <v>9</v>
      </c>
      <c r="B33" s="66"/>
      <c r="E33" s="20"/>
      <c r="F33" s="35"/>
      <c r="I33" s="77" t="s">
        <v>78</v>
      </c>
      <c r="J33" s="70">
        <v>10</v>
      </c>
      <c r="K33" s="70" t="s">
        <v>15</v>
      </c>
      <c r="L33" s="77" t="s">
        <v>90</v>
      </c>
      <c r="M33" s="70">
        <v>10</v>
      </c>
      <c r="N33" s="69" t="s">
        <v>15</v>
      </c>
      <c r="O33" s="1"/>
      <c r="P33" s="42" t="str">
        <f t="shared" si="3"/>
        <v>Kruk, Mark</v>
      </c>
      <c r="Q33" s="43">
        <f t="shared" si="0"/>
        <v>1</v>
      </c>
      <c r="R33" s="43" t="str">
        <f t="shared" si="4"/>
        <v>Wagner, James</v>
      </c>
      <c r="S33" s="43">
        <f t="shared" si="5"/>
        <v>1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ht="30" customHeight="1" x14ac:dyDescent="0.2">
      <c r="A34" s="8"/>
      <c r="B34" s="66" t="s">
        <v>88</v>
      </c>
      <c r="C34" s="1"/>
      <c r="D34" s="18">
        <v>62.55</v>
      </c>
      <c r="F34" s="35"/>
      <c r="H34" s="18"/>
      <c r="I34" s="77" t="s">
        <v>79</v>
      </c>
      <c r="J34" s="70">
        <v>10</v>
      </c>
      <c r="K34" s="70" t="s">
        <v>14</v>
      </c>
      <c r="L34" s="77" t="s">
        <v>67</v>
      </c>
      <c r="M34" s="70">
        <v>11</v>
      </c>
      <c r="N34" s="69" t="s">
        <v>15</v>
      </c>
      <c r="O34" s="1"/>
      <c r="P34" s="42" t="str">
        <f t="shared" si="3"/>
        <v>Lancaster, Maxwell</v>
      </c>
      <c r="Q34" s="43">
        <f t="shared" si="0"/>
        <v>1</v>
      </c>
      <c r="R34" s="43" t="str">
        <f t="shared" si="4"/>
        <v>Waylon, Sean</v>
      </c>
      <c r="S34" s="43">
        <f t="shared" si="5"/>
        <v>2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ht="30" customHeight="1" x14ac:dyDescent="0.2">
      <c r="B35" s="66" t="s">
        <v>95</v>
      </c>
      <c r="C35" s="6"/>
      <c r="D35" s="18">
        <v>72.81</v>
      </c>
      <c r="F35" s="40"/>
      <c r="H35" s="18"/>
      <c r="I35" s="77" t="s">
        <v>80</v>
      </c>
      <c r="J35" s="70">
        <v>10</v>
      </c>
      <c r="K35" s="68" t="s">
        <v>37</v>
      </c>
      <c r="L35" s="77" t="s">
        <v>130</v>
      </c>
      <c r="M35" s="70">
        <v>10</v>
      </c>
      <c r="N35" s="69" t="s">
        <v>36</v>
      </c>
      <c r="O35" s="1"/>
      <c r="P35" s="42" t="str">
        <f>I35</f>
        <v>Lanza, Aaron</v>
      </c>
      <c r="Q35" s="43">
        <f t="shared" si="0"/>
        <v>0</v>
      </c>
      <c r="R35" s="43" t="str">
        <f t="shared" si="4"/>
        <v>Wright, Connor</v>
      </c>
      <c r="S35" s="43">
        <f t="shared" si="5"/>
        <v>2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ht="30" customHeight="1" x14ac:dyDescent="0.2">
      <c r="B36" s="72" t="s">
        <v>122</v>
      </c>
      <c r="C36" s="1"/>
      <c r="D36" s="18">
        <v>68.02</v>
      </c>
      <c r="F36" s="22"/>
      <c r="H36" s="18"/>
      <c r="I36" s="22"/>
      <c r="J36" s="1"/>
      <c r="K36" s="1"/>
      <c r="L36" s="22"/>
      <c r="M36" s="1"/>
      <c r="N36" s="1"/>
      <c r="O36" s="1"/>
      <c r="P36" s="42">
        <f>I36</f>
        <v>0</v>
      </c>
      <c r="Q36" s="43">
        <f t="shared" si="0"/>
        <v>0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ht="30" customHeight="1" x14ac:dyDescent="0.2">
      <c r="B37" s="22" t="s">
        <v>72</v>
      </c>
      <c r="C37" s="1"/>
      <c r="D37" s="18">
        <v>61.56</v>
      </c>
      <c r="F37" s="35"/>
      <c r="H37" s="18"/>
      <c r="I37" s="22"/>
      <c r="J37" s="1"/>
      <c r="K37" s="1"/>
      <c r="L37" s="40"/>
      <c r="M37" s="1"/>
      <c r="N37" s="1"/>
      <c r="O37" s="1"/>
      <c r="P37" s="42">
        <f>I37</f>
        <v>0</v>
      </c>
      <c r="Q37" s="43">
        <f t="shared" si="0"/>
        <v>0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ht="18.75" customHeight="1" x14ac:dyDescent="0.2">
      <c r="B38" s="2"/>
      <c r="C38" s="64">
        <v>2.7777777777777779E-3</v>
      </c>
      <c r="D38" s="47">
        <v>3.0663194444444444E-3</v>
      </c>
      <c r="E38" s="12"/>
      <c r="H38" s="50"/>
      <c r="I38" s="22"/>
      <c r="J38" s="1"/>
      <c r="K38" s="1"/>
      <c r="L38" s="35"/>
      <c r="M38" s="1"/>
      <c r="N38" s="1"/>
      <c r="O38" s="1"/>
      <c r="P38" s="42">
        <f>I38</f>
        <v>0</v>
      </c>
      <c r="Q38" s="43">
        <f t="shared" si="0"/>
        <v>0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ht="15" customHeight="1" x14ac:dyDescent="0.2">
      <c r="B39" s="22"/>
      <c r="D39" s="47"/>
      <c r="G39" s="47"/>
      <c r="H39" s="4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ht="20.100000000000001" customHeight="1" x14ac:dyDescent="0.2">
      <c r="A40" s="20" t="s">
        <v>13</v>
      </c>
      <c r="C40" s="1"/>
      <c r="D40" s="1">
        <v>400</v>
      </c>
      <c r="E40" s="1">
        <v>800</v>
      </c>
      <c r="F40" s="1">
        <v>1200</v>
      </c>
      <c r="G40" s="1">
        <v>1600</v>
      </c>
      <c r="H40" s="1">
        <v>2000</v>
      </c>
      <c r="I40" s="1">
        <v>2400</v>
      </c>
      <c r="J40" s="86">
        <v>2800</v>
      </c>
      <c r="K40" s="86"/>
      <c r="L40" s="10">
        <v>3000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ht="30" customHeight="1" x14ac:dyDescent="0.2">
      <c r="B41" s="35" t="s">
        <v>82</v>
      </c>
      <c r="C41" s="46">
        <v>7.9861111111111122E-3</v>
      </c>
      <c r="D41" s="60"/>
      <c r="E41" s="60"/>
      <c r="F41" s="60"/>
      <c r="G41" s="60"/>
      <c r="H41" s="60"/>
      <c r="I41" s="60"/>
      <c r="J41" s="84"/>
      <c r="K41" s="84"/>
      <c r="L41" s="47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ht="30" customHeight="1" x14ac:dyDescent="0.2">
      <c r="B42" s="78" t="s">
        <v>128</v>
      </c>
      <c r="C42" s="46">
        <v>7.6388888888888886E-3</v>
      </c>
      <c r="D42" s="60">
        <v>9.2013888888888885E-4</v>
      </c>
      <c r="E42" s="60">
        <v>1.9155092592592592E-3</v>
      </c>
      <c r="F42" s="60">
        <v>2.9733796296296296E-3</v>
      </c>
      <c r="G42" s="60">
        <v>4.0567129629629625E-3</v>
      </c>
      <c r="H42" s="60">
        <v>5.1736111111111115E-3</v>
      </c>
      <c r="I42" s="60">
        <v>6.3124999999999995E-3</v>
      </c>
      <c r="J42" s="84">
        <v>7.4143518518518517E-3</v>
      </c>
      <c r="K42" s="84"/>
      <c r="L42" s="60">
        <v>7.9814814814814818E-3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ht="14.25" customHeight="1" x14ac:dyDescent="0.2">
      <c r="E43" s="81">
        <v>9.9537037037037042E-4</v>
      </c>
      <c r="F43" s="81">
        <v>1.0590277777777777E-3</v>
      </c>
      <c r="G43" s="81">
        <v>1.0833333333333335E-3</v>
      </c>
      <c r="H43" s="81">
        <v>1.1168981481481483E-3</v>
      </c>
      <c r="I43" s="81">
        <v>1.1388888888888889E-3</v>
      </c>
      <c r="J43" s="84">
        <v>1.1030092592592593E-3</v>
      </c>
      <c r="K43" s="84"/>
      <c r="L43" s="44">
        <v>49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ht="30" customHeight="1" x14ac:dyDescent="0.2">
      <c r="A44" s="34" t="s">
        <v>12</v>
      </c>
      <c r="B44" s="40"/>
      <c r="C44" s="64"/>
      <c r="D44" s="65"/>
      <c r="F44" s="65"/>
      <c r="G44" s="65"/>
      <c r="H44" s="65"/>
      <c r="I44" s="66" t="str">
        <f>I4</f>
        <v>Abdelhady, Youssef</v>
      </c>
      <c r="J44" s="66">
        <f t="shared" ref="J44:N44" si="6">J4</f>
        <v>11</v>
      </c>
      <c r="K44" s="66" t="str">
        <f t="shared" si="6"/>
        <v>SP</v>
      </c>
      <c r="L44" s="66" t="str">
        <f t="shared" si="6"/>
        <v>Lombardi, Austin</v>
      </c>
      <c r="M44" s="66">
        <f t="shared" si="6"/>
        <v>9</v>
      </c>
      <c r="N44" s="66" t="str">
        <f t="shared" si="6"/>
        <v>SP</v>
      </c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</row>
    <row r="45" spans="1:63" ht="30" customHeight="1" x14ac:dyDescent="0.2">
      <c r="A45" s="8" t="s">
        <v>43</v>
      </c>
      <c r="B45" s="40" t="s">
        <v>38</v>
      </c>
      <c r="C45" s="65"/>
      <c r="D45" s="65">
        <v>58.8</v>
      </c>
      <c r="F45" s="65"/>
      <c r="G45" s="65"/>
      <c r="H45" s="65"/>
      <c r="I45" s="66" t="str">
        <f t="shared" ref="I45:N45" si="7">I5</f>
        <v>Alexander, Aaron</v>
      </c>
      <c r="J45" s="66">
        <f t="shared" si="7"/>
        <v>10</v>
      </c>
      <c r="K45" s="66" t="str">
        <f t="shared" si="7"/>
        <v>TH</v>
      </c>
      <c r="L45" s="66" t="str">
        <f t="shared" si="7"/>
        <v>Long, Patrick</v>
      </c>
      <c r="M45" s="66">
        <f t="shared" si="7"/>
        <v>10</v>
      </c>
      <c r="N45" s="66" t="str">
        <f t="shared" si="7"/>
        <v>LD/MD</v>
      </c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</row>
    <row r="46" spans="1:63" ht="30" customHeight="1" x14ac:dyDescent="0.2">
      <c r="A46" s="8" t="s">
        <v>46</v>
      </c>
      <c r="B46" s="66" t="s">
        <v>94</v>
      </c>
      <c r="C46" s="65"/>
      <c r="D46" s="65">
        <v>26.6</v>
      </c>
      <c r="F46" s="65"/>
      <c r="G46" s="65"/>
      <c r="H46" s="65"/>
      <c r="I46" s="66" t="str">
        <f t="shared" ref="I46:N46" si="8">I6</f>
        <v>Blake, Donovan</v>
      </c>
      <c r="J46" s="66">
        <f t="shared" si="8"/>
        <v>10</v>
      </c>
      <c r="K46" s="66" t="str">
        <f t="shared" si="8"/>
        <v>TH</v>
      </c>
      <c r="L46" s="66" t="str">
        <f t="shared" si="8"/>
        <v>Masch, Matthew</v>
      </c>
      <c r="M46" s="66">
        <f t="shared" si="8"/>
        <v>8</v>
      </c>
      <c r="N46" s="66" t="str">
        <f t="shared" si="8"/>
        <v xml:space="preserve">MD </v>
      </c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</row>
    <row r="47" spans="1:63" ht="30" customHeight="1" x14ac:dyDescent="0.2">
      <c r="A47" s="8" t="s">
        <v>46</v>
      </c>
      <c r="B47" s="73" t="s">
        <v>115</v>
      </c>
      <c r="C47" s="65"/>
      <c r="D47" s="65">
        <v>25.2</v>
      </c>
      <c r="F47" s="65"/>
      <c r="G47" s="65"/>
      <c r="H47" s="65"/>
      <c r="I47" s="66" t="str">
        <f t="shared" ref="I47:N47" si="9">I7</f>
        <v>Boschulte II, Sean</v>
      </c>
      <c r="J47" s="66">
        <f t="shared" si="9"/>
        <v>9</v>
      </c>
      <c r="K47" s="66" t="str">
        <f t="shared" si="9"/>
        <v>SP</v>
      </c>
      <c r="L47" s="66" t="str">
        <f t="shared" si="9"/>
        <v>McDonough, Jason</v>
      </c>
      <c r="M47" s="66">
        <f t="shared" si="9"/>
        <v>11</v>
      </c>
      <c r="N47" s="66" t="str">
        <f t="shared" si="9"/>
        <v>PV/SP</v>
      </c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</row>
    <row r="48" spans="1:63" ht="30" customHeight="1" x14ac:dyDescent="0.2">
      <c r="A48" s="8" t="s">
        <v>44</v>
      </c>
      <c r="B48" s="77" t="s">
        <v>41</v>
      </c>
      <c r="C48" s="64"/>
      <c r="D48" s="64">
        <v>1.7719907407407409E-3</v>
      </c>
      <c r="F48" s="65"/>
      <c r="G48" s="65"/>
      <c r="H48" s="65"/>
      <c r="I48" s="66" t="str">
        <f t="shared" ref="I48:N48" si="10">I8</f>
        <v>Burgos, Davonte</v>
      </c>
      <c r="J48" s="66">
        <f t="shared" si="10"/>
        <v>11</v>
      </c>
      <c r="K48" s="66" t="str">
        <f t="shared" si="10"/>
        <v>SP</v>
      </c>
      <c r="L48" s="66" t="str">
        <f t="shared" si="10"/>
        <v>McGowan, Michael</v>
      </c>
      <c r="M48" s="66">
        <f t="shared" si="10"/>
        <v>10</v>
      </c>
      <c r="N48" s="66" t="str">
        <f t="shared" si="10"/>
        <v>MD/LD</v>
      </c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</row>
    <row r="49" spans="1:63" ht="23.25" customHeight="1" x14ac:dyDescent="0.2">
      <c r="B49" s="65"/>
      <c r="C49" s="47">
        <v>2.9513888888888888E-3</v>
      </c>
      <c r="D49" s="81">
        <v>3.0526620370370365E-3</v>
      </c>
      <c r="F49" s="65"/>
      <c r="G49" s="65"/>
      <c r="H49" s="65"/>
      <c r="I49" s="66" t="str">
        <f t="shared" ref="I49:N49" si="11">I9</f>
        <v>Camacho-Kelly, Aydon</v>
      </c>
      <c r="J49" s="66">
        <f t="shared" si="11"/>
        <v>9</v>
      </c>
      <c r="K49" s="66" t="str">
        <f t="shared" si="11"/>
        <v>SP/J</v>
      </c>
      <c r="L49" s="66" t="str">
        <f t="shared" si="11"/>
        <v>McMiIlan, Aidan</v>
      </c>
      <c r="M49" s="66">
        <f t="shared" si="11"/>
        <v>10</v>
      </c>
      <c r="N49" s="66" t="str">
        <f t="shared" si="11"/>
        <v>MD</v>
      </c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</row>
    <row r="50" spans="1:63" ht="20.100000000000001" customHeight="1" x14ac:dyDescent="0.2">
      <c r="A50" s="20" t="s">
        <v>55</v>
      </c>
      <c r="E50" s="20" t="s">
        <v>55</v>
      </c>
      <c r="I50" s="66" t="str">
        <f t="shared" ref="I50:N50" si="12">I10</f>
        <v>Cancel, Jordan</v>
      </c>
      <c r="J50" s="66">
        <f t="shared" si="12"/>
        <v>10</v>
      </c>
      <c r="K50" s="66" t="str">
        <f t="shared" si="12"/>
        <v>SP</v>
      </c>
      <c r="L50" s="66" t="str">
        <f t="shared" si="12"/>
        <v>Minet, Thomas</v>
      </c>
      <c r="M50" s="66">
        <f t="shared" si="12"/>
        <v>9</v>
      </c>
      <c r="N50" s="66" t="str">
        <f t="shared" si="12"/>
        <v>SP/TH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ht="30" customHeight="1" x14ac:dyDescent="0.2">
      <c r="A51" s="20"/>
      <c r="B51" s="22"/>
      <c r="C51" s="52"/>
      <c r="E51" s="20"/>
      <c r="I51" s="66" t="str">
        <f t="shared" ref="I51:N51" si="13">I11</f>
        <v>Carlough, Brandon</v>
      </c>
      <c r="J51" s="66">
        <f t="shared" si="13"/>
        <v>12</v>
      </c>
      <c r="K51" s="66" t="str">
        <f t="shared" si="13"/>
        <v>MD</v>
      </c>
      <c r="L51" s="66" t="str">
        <f t="shared" si="13"/>
        <v>Montgomery, Joseph</v>
      </c>
      <c r="M51" s="66">
        <f t="shared" si="13"/>
        <v>9</v>
      </c>
      <c r="N51" s="66" t="str">
        <f t="shared" si="13"/>
        <v>TH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ht="30" customHeight="1" x14ac:dyDescent="0.2">
      <c r="A52" s="13"/>
      <c r="B52" s="22"/>
      <c r="C52" s="44"/>
      <c r="G52" s="44"/>
      <c r="H52" s="1"/>
      <c r="I52" s="66" t="str">
        <f t="shared" ref="I52:N52" si="14">I12</f>
        <v>Carlough, Thomas</v>
      </c>
      <c r="J52" s="66">
        <f t="shared" si="14"/>
        <v>9</v>
      </c>
      <c r="K52" s="66" t="str">
        <f t="shared" si="14"/>
        <v>SP</v>
      </c>
      <c r="L52" s="66" t="str">
        <f t="shared" si="14"/>
        <v>Muesser, Michael</v>
      </c>
      <c r="M52" s="66">
        <f t="shared" si="14"/>
        <v>10</v>
      </c>
      <c r="N52" s="66" t="str">
        <f t="shared" si="14"/>
        <v>MD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ht="22.5" customHeight="1" x14ac:dyDescent="0.2">
      <c r="A53" s="8"/>
      <c r="B53" s="22"/>
      <c r="C53" s="44"/>
      <c r="D53" s="1"/>
      <c r="F53" s="8"/>
      <c r="G53" s="44"/>
      <c r="H53" s="1"/>
      <c r="I53" s="66" t="str">
        <f t="shared" ref="I53:N53" si="15">I13</f>
        <v>Carvalho, Ivan</v>
      </c>
      <c r="J53" s="66">
        <f t="shared" si="15"/>
        <v>9</v>
      </c>
      <c r="K53" s="66" t="str">
        <f t="shared" si="15"/>
        <v>SP/J</v>
      </c>
      <c r="L53" s="66" t="str">
        <f t="shared" si="15"/>
        <v>Ogada, Maurice</v>
      </c>
      <c r="M53" s="66">
        <f t="shared" si="15"/>
        <v>10</v>
      </c>
      <c r="N53" s="66" t="str">
        <f t="shared" si="15"/>
        <v>SP/J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ht="20.100000000000001" customHeight="1" x14ac:dyDescent="0.2">
      <c r="A54" s="34" t="s">
        <v>56</v>
      </c>
      <c r="B54" s="40"/>
      <c r="C54" s="49"/>
      <c r="D54" s="83" t="s">
        <v>156</v>
      </c>
      <c r="E54" s="83" t="s">
        <v>157</v>
      </c>
      <c r="F54" s="35"/>
      <c r="G54" s="44"/>
      <c r="H54" s="1"/>
      <c r="I54" s="66" t="str">
        <f t="shared" ref="I54:N54" si="16">I14</f>
        <v>Cassidy, Liam</v>
      </c>
      <c r="J54" s="66">
        <f t="shared" si="16"/>
        <v>9</v>
      </c>
      <c r="K54" s="66" t="str">
        <f t="shared" si="16"/>
        <v>MD</v>
      </c>
      <c r="L54" s="66" t="str">
        <f t="shared" si="16"/>
        <v>Pollock, Kyle</v>
      </c>
      <c r="M54" s="66">
        <f t="shared" si="16"/>
        <v>9</v>
      </c>
      <c r="N54" s="66" t="str">
        <f t="shared" si="16"/>
        <v>MD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ht="30" customHeight="1" x14ac:dyDescent="0.2">
      <c r="A55" s="89" t="s">
        <v>154</v>
      </c>
      <c r="B55" s="66" t="s">
        <v>66</v>
      </c>
      <c r="C55" s="82">
        <v>11.36</v>
      </c>
      <c r="D55" s="83">
        <v>11.33</v>
      </c>
      <c r="E55" s="83">
        <v>11.14</v>
      </c>
      <c r="F55" s="66"/>
      <c r="G55" s="18"/>
      <c r="H55" s="12"/>
      <c r="I55" s="66" t="str">
        <f t="shared" ref="I55:N55" si="17">I15</f>
        <v>Castorina, Nicholas</v>
      </c>
      <c r="J55" s="66">
        <f t="shared" si="17"/>
        <v>9</v>
      </c>
      <c r="K55" s="66" t="str">
        <f t="shared" si="17"/>
        <v>MD</v>
      </c>
      <c r="L55" s="66" t="str">
        <f t="shared" si="17"/>
        <v>Porter, Derrick</v>
      </c>
      <c r="M55" s="66">
        <f t="shared" si="17"/>
        <v>9</v>
      </c>
      <c r="N55" s="66" t="str">
        <f t="shared" si="17"/>
        <v>TH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ht="30" customHeight="1" x14ac:dyDescent="0.2">
      <c r="A56" s="89"/>
      <c r="B56" s="66" t="s">
        <v>124</v>
      </c>
      <c r="C56" s="18">
        <v>12.2</v>
      </c>
      <c r="D56" s="83">
        <v>11.85</v>
      </c>
      <c r="E56" s="83"/>
      <c r="F56" s="66"/>
      <c r="G56" s="18"/>
      <c r="H56" s="83"/>
      <c r="I56" s="66" t="str">
        <f t="shared" ref="I56:N56" si="18">I16</f>
        <v>Cruz, Brandon</v>
      </c>
      <c r="J56" s="66">
        <f t="shared" si="18"/>
        <v>12</v>
      </c>
      <c r="K56" s="66" t="str">
        <f t="shared" si="18"/>
        <v>SP</v>
      </c>
      <c r="L56" s="66" t="str">
        <f t="shared" si="18"/>
        <v>Puletz, Ethan</v>
      </c>
      <c r="M56" s="66">
        <f t="shared" si="18"/>
        <v>9</v>
      </c>
      <c r="N56" s="66" t="str">
        <f t="shared" si="18"/>
        <v>SP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ht="29.25" customHeight="1" x14ac:dyDescent="0.2">
      <c r="A57" s="89" t="s">
        <v>155</v>
      </c>
      <c r="B57" s="77" t="s">
        <v>127</v>
      </c>
      <c r="C57" s="18">
        <v>11.26</v>
      </c>
      <c r="D57" s="83">
        <v>11.06</v>
      </c>
      <c r="E57" s="83">
        <v>10.97</v>
      </c>
      <c r="F57" s="82"/>
      <c r="G57" s="49"/>
      <c r="H57" s="82"/>
      <c r="I57" s="66" t="str">
        <f t="shared" ref="I57:N57" si="19">I17</f>
        <v>D'Amelia, Peter</v>
      </c>
      <c r="J57" s="66">
        <f t="shared" si="19"/>
        <v>10</v>
      </c>
      <c r="K57" s="66" t="str">
        <f t="shared" si="19"/>
        <v>TH</v>
      </c>
      <c r="L57" s="66" t="str">
        <f t="shared" si="19"/>
        <v>Rebecca, Simon</v>
      </c>
      <c r="M57" s="66">
        <f t="shared" si="19"/>
        <v>11</v>
      </c>
      <c r="N57" s="66" t="str">
        <f t="shared" si="19"/>
        <v>MD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ht="20.100000000000001" customHeight="1" x14ac:dyDescent="0.2">
      <c r="A58" s="20" t="s">
        <v>54</v>
      </c>
      <c r="B58" s="75"/>
      <c r="C58" s="1"/>
      <c r="D58" s="1">
        <v>400</v>
      </c>
      <c r="E58" s="1">
        <v>800</v>
      </c>
      <c r="F58" s="1">
        <v>1200</v>
      </c>
      <c r="G58" s="1">
        <v>1600</v>
      </c>
      <c r="H58" s="1"/>
      <c r="I58" s="66" t="str">
        <f t="shared" ref="I58:N58" si="20">I18</f>
        <v>DeRise, Alex</v>
      </c>
      <c r="J58" s="66">
        <f t="shared" si="20"/>
        <v>11</v>
      </c>
      <c r="K58" s="66" t="str">
        <f t="shared" si="20"/>
        <v>MD/D</v>
      </c>
      <c r="L58" s="66" t="str">
        <f t="shared" si="20"/>
        <v>Reifenberger, Ian</v>
      </c>
      <c r="M58" s="66">
        <f t="shared" si="20"/>
        <v>12</v>
      </c>
      <c r="N58" s="66" t="str">
        <f t="shared" si="20"/>
        <v>MD/LD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ht="30" customHeight="1" x14ac:dyDescent="0.2">
      <c r="B59" s="75" t="s">
        <v>63</v>
      </c>
      <c r="C59" s="6">
        <v>4.1666666666666666E-3</v>
      </c>
      <c r="D59" s="6">
        <v>8.7465277777777791E-4</v>
      </c>
      <c r="E59" s="6">
        <v>1.8634259259259261E-3</v>
      </c>
      <c r="F59" s="6">
        <v>2.902199074074074E-3</v>
      </c>
      <c r="G59" s="47">
        <v>3.8878472222222218E-3</v>
      </c>
      <c r="H59" s="1"/>
      <c r="I59" s="66" t="str">
        <f t="shared" ref="I59:N59" si="21">I19</f>
        <v>Downes, Omri</v>
      </c>
      <c r="J59" s="66">
        <f t="shared" si="21"/>
        <v>12</v>
      </c>
      <c r="K59" s="66" t="str">
        <f t="shared" si="21"/>
        <v>SP</v>
      </c>
      <c r="L59" s="66" t="str">
        <f t="shared" si="21"/>
        <v>Rodrigues, Michael</v>
      </c>
      <c r="M59" s="66">
        <f t="shared" si="21"/>
        <v>10</v>
      </c>
      <c r="N59" s="66" t="str">
        <f t="shared" si="21"/>
        <v>SP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ht="30" customHeight="1" x14ac:dyDescent="0.2">
      <c r="B60" s="66" t="s">
        <v>39</v>
      </c>
      <c r="C60" s="6">
        <v>3.472222222222222E-3</v>
      </c>
      <c r="D60" s="60">
        <v>8.2407407407407397E-4</v>
      </c>
      <c r="E60" s="6">
        <v>1.7546296296296296E-3</v>
      </c>
      <c r="F60" s="6">
        <v>2.7743055555555559E-3</v>
      </c>
      <c r="G60" s="47">
        <v>3.8032407407407407E-3</v>
      </c>
      <c r="H60" s="1"/>
      <c r="I60" s="66" t="str">
        <f t="shared" ref="I60:N60" si="22">I20</f>
        <v>Fenton, Jonathan</v>
      </c>
      <c r="J60" s="66">
        <f t="shared" si="22"/>
        <v>9</v>
      </c>
      <c r="K60" s="66" t="str">
        <f t="shared" si="22"/>
        <v>SP/J</v>
      </c>
      <c r="L60" s="66" t="str">
        <f t="shared" si="22"/>
        <v>Rojas, Matthew</v>
      </c>
      <c r="M60" s="66">
        <f t="shared" si="22"/>
        <v>9</v>
      </c>
      <c r="N60" s="66" t="str">
        <f t="shared" si="22"/>
        <v>MD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ht="30" customHeight="1" x14ac:dyDescent="0.2">
      <c r="B61" s="77" t="s">
        <v>130</v>
      </c>
      <c r="C61" s="6">
        <v>4.1666666666666666E-3</v>
      </c>
      <c r="D61" s="60"/>
      <c r="E61" s="60"/>
      <c r="F61" s="60"/>
      <c r="G61" s="47"/>
      <c r="H61" s="1"/>
      <c r="I61" s="66" t="str">
        <f t="shared" ref="I61:N61" si="23">I21</f>
        <v>Fowler, Brandon</v>
      </c>
      <c r="J61" s="66">
        <f t="shared" si="23"/>
        <v>10</v>
      </c>
      <c r="K61" s="66" t="str">
        <f t="shared" si="23"/>
        <v>SP</v>
      </c>
      <c r="L61" s="66" t="str">
        <f t="shared" si="23"/>
        <v>Salberg, Alexander</v>
      </c>
      <c r="M61" s="66">
        <f t="shared" si="23"/>
        <v>10</v>
      </c>
      <c r="N61" s="66" t="str">
        <f t="shared" si="23"/>
        <v>TH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ht="22.5" customHeight="1" x14ac:dyDescent="0.2">
      <c r="F62" s="22"/>
      <c r="G62" s="18"/>
      <c r="H62" s="1"/>
      <c r="I62" s="66" t="str">
        <f t="shared" ref="I62:N62" si="24">I22</f>
        <v>Gallman Jr, Thomas</v>
      </c>
      <c r="J62" s="66">
        <f t="shared" si="24"/>
        <v>10</v>
      </c>
      <c r="K62" s="66" t="str">
        <f t="shared" si="24"/>
        <v>TH</v>
      </c>
      <c r="L62" s="66" t="str">
        <f t="shared" si="24"/>
        <v>Scheck, Andrew</v>
      </c>
      <c r="M62" s="66">
        <f t="shared" si="24"/>
        <v>12</v>
      </c>
      <c r="N62" s="66" t="str">
        <f t="shared" si="24"/>
        <v>SP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ht="30" customHeight="1" x14ac:dyDescent="0.2">
      <c r="A63" s="20" t="s">
        <v>57</v>
      </c>
      <c r="B63" s="66"/>
      <c r="E63" s="20" t="s">
        <v>57</v>
      </c>
      <c r="F63" s="52"/>
      <c r="G63" s="18"/>
      <c r="H63" s="18"/>
      <c r="I63" s="66" t="str">
        <f t="shared" ref="I63:N63" si="25">I23</f>
        <v>Gannon, Kevin</v>
      </c>
      <c r="J63" s="66">
        <f t="shared" si="25"/>
        <v>12</v>
      </c>
      <c r="K63" s="66" t="str">
        <f t="shared" si="25"/>
        <v>MD/D</v>
      </c>
      <c r="L63" s="66" t="str">
        <f t="shared" si="25"/>
        <v>Scherer, Tyler</v>
      </c>
      <c r="M63" s="66">
        <f t="shared" si="25"/>
        <v>10</v>
      </c>
      <c r="N63" s="66" t="str">
        <f t="shared" si="25"/>
        <v>TH</v>
      </c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</row>
    <row r="64" spans="1:63" ht="30" customHeight="1" x14ac:dyDescent="0.2">
      <c r="B64" s="66" t="s">
        <v>94</v>
      </c>
      <c r="C64" s="18">
        <v>62.2</v>
      </c>
      <c r="D64" s="12">
        <v>57.55</v>
      </c>
      <c r="F64" s="77" t="s">
        <v>67</v>
      </c>
      <c r="G64" s="44">
        <v>55</v>
      </c>
      <c r="H64" s="18"/>
      <c r="I64" s="66" t="str">
        <f t="shared" ref="I64:N64" si="26">I24</f>
        <v>Garcia, Ryan</v>
      </c>
      <c r="J64" s="66">
        <f t="shared" si="26"/>
        <v>9</v>
      </c>
      <c r="K64" s="66" t="str">
        <f t="shared" si="26"/>
        <v>SP</v>
      </c>
      <c r="L64" s="66" t="str">
        <f t="shared" si="26"/>
        <v>Snead, Cameron</v>
      </c>
      <c r="M64" s="66">
        <f t="shared" si="26"/>
        <v>12</v>
      </c>
      <c r="N64" s="66" t="str">
        <f t="shared" si="26"/>
        <v>SP</v>
      </c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</row>
    <row r="65" spans="1:63" ht="30" customHeight="1" x14ac:dyDescent="0.2">
      <c r="B65" s="77" t="s">
        <v>41</v>
      </c>
      <c r="C65" s="18">
        <v>65</v>
      </c>
      <c r="D65" s="12">
        <v>65.19</v>
      </c>
      <c r="F65" s="35"/>
      <c r="G65" s="18"/>
      <c r="H65" s="18"/>
      <c r="I65" s="66" t="str">
        <f t="shared" ref="I65:N65" si="27">I25</f>
        <v>George, Adrian</v>
      </c>
      <c r="J65" s="66">
        <f t="shared" si="27"/>
        <v>9</v>
      </c>
      <c r="K65" s="66" t="str">
        <f t="shared" si="27"/>
        <v>SP/J</v>
      </c>
      <c r="L65" s="66" t="str">
        <f t="shared" si="27"/>
        <v>Snead, Landon</v>
      </c>
      <c r="M65" s="66">
        <f t="shared" si="27"/>
        <v>12</v>
      </c>
      <c r="N65" s="66" t="str">
        <f t="shared" si="27"/>
        <v>SP</v>
      </c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</row>
    <row r="66" spans="1:63" ht="23.25" customHeight="1" x14ac:dyDescent="0.2">
      <c r="B66" s="35"/>
      <c r="C66" s="44"/>
      <c r="D66" s="12"/>
      <c r="F66" s="35"/>
      <c r="G66" s="18"/>
      <c r="H66" s="18"/>
      <c r="I66" s="66" t="str">
        <f t="shared" ref="I66:N66" si="28">I26</f>
        <v>Glickman, Dylan</v>
      </c>
      <c r="J66" s="66">
        <f t="shared" si="28"/>
        <v>9</v>
      </c>
      <c r="K66" s="66" t="str">
        <f t="shared" si="28"/>
        <v>SP</v>
      </c>
      <c r="L66" s="66" t="str">
        <f t="shared" si="28"/>
        <v>Stevens, Jyaire</v>
      </c>
      <c r="M66" s="66">
        <f t="shared" si="28"/>
        <v>12</v>
      </c>
      <c r="N66" s="66" t="str">
        <f t="shared" si="28"/>
        <v>SP/TH</v>
      </c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</row>
    <row r="67" spans="1:63" ht="30" customHeight="1" x14ac:dyDescent="0.2">
      <c r="A67" s="20" t="s">
        <v>59</v>
      </c>
      <c r="B67" s="35"/>
      <c r="C67" s="18"/>
      <c r="D67" s="56">
        <v>400</v>
      </c>
      <c r="E67" s="56">
        <v>800</v>
      </c>
      <c r="F67" s="35"/>
      <c r="G67" s="18"/>
      <c r="H67" s="18"/>
      <c r="I67" s="66" t="str">
        <f t="shared" ref="I67:N67" si="29">I27</f>
        <v>Grimmett, Corey</v>
      </c>
      <c r="J67" s="66">
        <f t="shared" si="29"/>
        <v>9</v>
      </c>
      <c r="K67" s="66" t="str">
        <f t="shared" si="29"/>
        <v>SP</v>
      </c>
      <c r="L67" s="66" t="str">
        <f t="shared" si="29"/>
        <v>Taylor, Matthew</v>
      </c>
      <c r="M67" s="66">
        <f t="shared" si="29"/>
        <v>10</v>
      </c>
      <c r="N67" s="66" t="str">
        <f t="shared" si="29"/>
        <v>SP/TH</v>
      </c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</row>
    <row r="68" spans="1:63" ht="30" customHeight="1" x14ac:dyDescent="0.2">
      <c r="B68" s="75" t="s">
        <v>84</v>
      </c>
      <c r="C68" s="58">
        <v>2.0833333333333333E-3</v>
      </c>
      <c r="D68" s="60"/>
      <c r="E68" s="60"/>
      <c r="F68" s="62"/>
      <c r="G68" s="18"/>
      <c r="H68" s="18"/>
      <c r="I68" s="66" t="str">
        <f t="shared" ref="I68:N68" si="30">I28</f>
        <v>Hatzmann, Charles</v>
      </c>
      <c r="J68" s="66">
        <f t="shared" si="30"/>
        <v>10</v>
      </c>
      <c r="K68" s="66" t="str">
        <f t="shared" si="30"/>
        <v>PV/SP</v>
      </c>
      <c r="L68" s="66" t="str">
        <f t="shared" si="30"/>
        <v>Todaro, Joseph</v>
      </c>
      <c r="M68" s="66">
        <f t="shared" si="30"/>
        <v>10</v>
      </c>
      <c r="N68" s="66" t="str">
        <f t="shared" si="30"/>
        <v>SP</v>
      </c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</row>
    <row r="69" spans="1:63" ht="30" customHeight="1" x14ac:dyDescent="0.2">
      <c r="B69" s="66" t="s">
        <v>112</v>
      </c>
      <c r="C69" s="58">
        <v>1.7428240740740739E-3</v>
      </c>
      <c r="D69" s="81">
        <v>8.2534722222222211E-4</v>
      </c>
      <c r="E69" s="47">
        <v>1.7396990740740741E-3</v>
      </c>
      <c r="F69" s="35"/>
      <c r="G69" s="18"/>
      <c r="H69" s="18"/>
      <c r="I69" s="66" t="str">
        <f t="shared" ref="I69:N69" si="31">I29</f>
        <v>Ho, Vincent</v>
      </c>
      <c r="J69" s="66">
        <f t="shared" si="31"/>
        <v>12</v>
      </c>
      <c r="K69" s="66" t="str">
        <f t="shared" si="31"/>
        <v>TH</v>
      </c>
      <c r="L69" s="66" t="str">
        <f t="shared" si="31"/>
        <v>Usher, Jackson</v>
      </c>
      <c r="M69" s="66">
        <f t="shared" si="31"/>
        <v>12</v>
      </c>
      <c r="N69" s="66" t="str">
        <f t="shared" si="31"/>
        <v>SP/MD</v>
      </c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</row>
    <row r="70" spans="1:63" ht="30" customHeight="1" x14ac:dyDescent="0.2">
      <c r="B70" s="78" t="s">
        <v>128</v>
      </c>
      <c r="C70" s="58">
        <v>1.736111111111111E-3</v>
      </c>
      <c r="D70" s="81">
        <v>7.9386574074074071E-4</v>
      </c>
      <c r="E70" s="47">
        <v>1.6476851851851852E-3</v>
      </c>
      <c r="F70" s="41"/>
      <c r="G70" s="18"/>
      <c r="H70" s="18"/>
      <c r="I70" s="66" t="str">
        <f t="shared" ref="I70:N70" si="32">I30</f>
        <v>Holloway, Marcus</v>
      </c>
      <c r="J70" s="66">
        <f t="shared" si="32"/>
        <v>9</v>
      </c>
      <c r="K70" s="66" t="str">
        <f t="shared" si="32"/>
        <v>SP</v>
      </c>
      <c r="L70" s="66" t="str">
        <f t="shared" si="32"/>
        <v>Virgo, Ayden</v>
      </c>
      <c r="M70" s="66">
        <f t="shared" si="32"/>
        <v>11</v>
      </c>
      <c r="N70" s="66" t="str">
        <f t="shared" si="32"/>
        <v>SP/J</v>
      </c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</row>
    <row r="71" spans="1:63" ht="22.5" customHeight="1" x14ac:dyDescent="0.2">
      <c r="B71" s="2"/>
      <c r="F71" s="2"/>
      <c r="I71" s="66" t="str">
        <f t="shared" ref="I71:N71" si="33">I31</f>
        <v>Jorge, Nicholas</v>
      </c>
      <c r="J71" s="66">
        <f t="shared" si="33"/>
        <v>10</v>
      </c>
      <c r="K71" s="66" t="str">
        <f t="shared" si="33"/>
        <v>SP</v>
      </c>
      <c r="L71" s="66" t="str">
        <f t="shared" si="33"/>
        <v>Vitulli, Vincent</v>
      </c>
      <c r="M71" s="66">
        <f t="shared" si="33"/>
        <v>9</v>
      </c>
      <c r="N71" s="66" t="str">
        <f t="shared" si="33"/>
        <v>MD/LD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</row>
    <row r="72" spans="1:63" ht="20.100000000000001" customHeight="1" x14ac:dyDescent="0.2">
      <c r="A72" s="20" t="s">
        <v>69</v>
      </c>
      <c r="E72" s="20" t="s">
        <v>69</v>
      </c>
      <c r="G72" s="18"/>
      <c r="H72" s="1"/>
      <c r="I72" s="66" t="str">
        <f t="shared" ref="I72:N72" si="34">I32</f>
        <v>Kidd, Jonathan</v>
      </c>
      <c r="J72" s="66">
        <f t="shared" si="34"/>
        <v>9</v>
      </c>
      <c r="K72" s="66" t="str">
        <f t="shared" si="34"/>
        <v>SP</v>
      </c>
      <c r="L72" s="66" t="str">
        <f t="shared" si="34"/>
        <v>Volpe, Nicholas J.</v>
      </c>
      <c r="M72" s="66">
        <f t="shared" si="34"/>
        <v>11</v>
      </c>
      <c r="N72" s="66" t="str">
        <f t="shared" si="34"/>
        <v>TH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</row>
    <row r="73" spans="1:63" ht="30" customHeight="1" x14ac:dyDescent="0.2">
      <c r="B73" s="22"/>
      <c r="C73" s="18"/>
      <c r="D73" s="12"/>
      <c r="F73" s="35"/>
      <c r="G73" s="18"/>
      <c r="H73" s="1"/>
      <c r="I73" s="66" t="str">
        <f t="shared" ref="I73:N73" si="35">I33</f>
        <v>Kruk, Mark</v>
      </c>
      <c r="J73" s="66">
        <f t="shared" si="35"/>
        <v>10</v>
      </c>
      <c r="K73" s="66" t="str">
        <f t="shared" si="35"/>
        <v>SP</v>
      </c>
      <c r="L73" s="66" t="str">
        <f t="shared" si="35"/>
        <v>Wagner, James</v>
      </c>
      <c r="M73" s="66">
        <f t="shared" si="35"/>
        <v>10</v>
      </c>
      <c r="N73" s="66" t="str">
        <f t="shared" si="35"/>
        <v>SP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:63" ht="30" customHeight="1" x14ac:dyDescent="0.2">
      <c r="B74" s="22"/>
      <c r="C74" s="18"/>
      <c r="D74" s="12"/>
      <c r="F74" s="41"/>
      <c r="G74" s="18"/>
      <c r="H74" s="1"/>
      <c r="I74" s="66" t="str">
        <f t="shared" ref="I74:N74" si="36">I34</f>
        <v>Lancaster, Maxwell</v>
      </c>
      <c r="J74" s="66">
        <f t="shared" si="36"/>
        <v>10</v>
      </c>
      <c r="K74" s="66" t="str">
        <f t="shared" si="36"/>
        <v>MD</v>
      </c>
      <c r="L74" s="66" t="str">
        <f t="shared" si="36"/>
        <v>Waylon, Sean</v>
      </c>
      <c r="M74" s="66">
        <f t="shared" si="36"/>
        <v>11</v>
      </c>
      <c r="N74" s="66" t="str">
        <f t="shared" si="36"/>
        <v>SP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ht="22.5" customHeight="1" x14ac:dyDescent="0.2">
      <c r="F75" s="8"/>
      <c r="H75" s="1"/>
      <c r="I75" s="66" t="str">
        <f t="shared" ref="I75:N75" si="37">I35</f>
        <v>Lanza, Aaron</v>
      </c>
      <c r="J75" s="66">
        <f t="shared" si="37"/>
        <v>10</v>
      </c>
      <c r="K75" s="66" t="str">
        <f t="shared" si="37"/>
        <v>TH</v>
      </c>
      <c r="L75" s="66" t="str">
        <f t="shared" si="37"/>
        <v>Wright, Connor</v>
      </c>
      <c r="M75" s="66">
        <f t="shared" si="37"/>
        <v>10</v>
      </c>
      <c r="N75" s="66" t="str">
        <f t="shared" si="37"/>
        <v>MD/LD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</row>
    <row r="76" spans="1:63" ht="20.100000000000001" customHeight="1" x14ac:dyDescent="0.2">
      <c r="A76" s="34" t="s">
        <v>58</v>
      </c>
      <c r="B76" s="73"/>
      <c r="C76" s="49"/>
      <c r="E76" s="20" t="s">
        <v>11</v>
      </c>
      <c r="F76" s="8"/>
      <c r="H76" s="1"/>
      <c r="I76" s="66"/>
      <c r="J76" s="66"/>
      <c r="K76" s="66"/>
      <c r="L76" s="66"/>
      <c r="M76" s="66"/>
      <c r="N76" s="6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:63" ht="30" customHeight="1" x14ac:dyDescent="0.2">
      <c r="A77" s="8"/>
      <c r="B77" s="73" t="s">
        <v>82</v>
      </c>
      <c r="C77" s="6">
        <v>8.495370370370371E-4</v>
      </c>
      <c r="D77" s="6">
        <v>8.9351851851851842E-4</v>
      </c>
      <c r="E77" s="81">
        <v>1.7430555555555552E-3</v>
      </c>
      <c r="F77" s="66" t="s">
        <v>127</v>
      </c>
      <c r="H77" s="44">
        <v>11.31</v>
      </c>
      <c r="I77" s="66"/>
      <c r="J77" s="66"/>
      <c r="K77" s="66"/>
      <c r="L77" s="66"/>
      <c r="M77" s="66"/>
      <c r="N77" s="6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:63" ht="30" customHeight="1" x14ac:dyDescent="0.2">
      <c r="A78" s="8"/>
      <c r="B78" s="66" t="s">
        <v>112</v>
      </c>
      <c r="C78" s="6">
        <v>8.7384259259259262E-4</v>
      </c>
      <c r="D78" s="6">
        <v>8.7384259259259262E-4</v>
      </c>
      <c r="E78" s="81">
        <v>1.7476851851851852E-3</v>
      </c>
      <c r="F78" s="22" t="s">
        <v>85</v>
      </c>
      <c r="H78" s="44">
        <v>11.11</v>
      </c>
      <c r="I78" s="79"/>
      <c r="J78" s="70"/>
      <c r="K78" s="70"/>
      <c r="L78" s="79"/>
      <c r="M78" s="70"/>
      <c r="N78" s="69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:63" ht="30" customHeight="1" x14ac:dyDescent="0.2">
      <c r="B79" s="66" t="s">
        <v>39</v>
      </c>
      <c r="C79" s="6">
        <v>8.8541666666666662E-4</v>
      </c>
      <c r="D79" s="6">
        <v>9.0624999999999994E-4</v>
      </c>
      <c r="E79" s="81">
        <v>1.7916666666666669E-3</v>
      </c>
      <c r="F79" s="22" t="s">
        <v>83</v>
      </c>
      <c r="H79" s="44">
        <v>11.87</v>
      </c>
      <c r="I79" s="77"/>
      <c r="J79" s="70"/>
      <c r="K79" s="70"/>
      <c r="L79" s="77"/>
      <c r="M79" s="70"/>
      <c r="N79" s="69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ht="30" customHeight="1" x14ac:dyDescent="0.2">
      <c r="B80" s="77" t="s">
        <v>130</v>
      </c>
      <c r="C80" s="53">
        <v>9.2361111111111116E-4</v>
      </c>
      <c r="D80" s="53">
        <v>1.1296296296296295E-3</v>
      </c>
      <c r="E80" s="81">
        <v>2.0578703703703705E-3</v>
      </c>
      <c r="F80" s="66" t="s">
        <v>66</v>
      </c>
      <c r="H80" s="44">
        <v>10.5</v>
      </c>
      <c r="I80" s="77"/>
      <c r="J80" s="70"/>
      <c r="K80" s="70"/>
      <c r="L80" s="77"/>
      <c r="M80" s="70"/>
      <c r="N80" s="69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</row>
    <row r="81" spans="1:63" ht="18" customHeight="1" x14ac:dyDescent="0.2">
      <c r="B81" s="75"/>
      <c r="C81" s="6">
        <v>6.9444444444444441E-3</v>
      </c>
      <c r="D81" s="6"/>
      <c r="E81" s="6">
        <v>7.331018518518518E-3</v>
      </c>
      <c r="F81" s="22"/>
      <c r="G81" s="18">
        <v>45.5</v>
      </c>
      <c r="H81" s="12">
        <v>44.94</v>
      </c>
      <c r="I81" s="77"/>
      <c r="J81" s="70"/>
      <c r="K81" s="68"/>
      <c r="L81" s="77"/>
      <c r="M81" s="70"/>
      <c r="N81" s="69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ht="20.100000000000001" customHeight="1" x14ac:dyDescent="0.2">
      <c r="A82" s="34" t="s">
        <v>9</v>
      </c>
      <c r="B82" s="22"/>
      <c r="E82" s="20"/>
      <c r="G82" s="18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ht="30" customHeight="1" x14ac:dyDescent="0.2">
      <c r="A83" s="56"/>
      <c r="B83" s="66" t="s">
        <v>66</v>
      </c>
      <c r="D83" s="44">
        <v>53.5</v>
      </c>
      <c r="E83" s="1"/>
      <c r="F83" s="8" t="s">
        <v>159</v>
      </c>
      <c r="G83" s="1"/>
      <c r="H83" s="44">
        <v>13</v>
      </c>
      <c r="I83" s="2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ht="30" customHeight="1" x14ac:dyDescent="0.2">
      <c r="A84" s="56"/>
      <c r="B84" s="22" t="s">
        <v>85</v>
      </c>
      <c r="D84" s="44">
        <v>56.5</v>
      </c>
      <c r="E84" s="1"/>
      <c r="F84" s="22" t="s">
        <v>160</v>
      </c>
      <c r="G84" s="1"/>
      <c r="H84" s="44">
        <v>15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ht="30" customHeight="1" x14ac:dyDescent="0.2">
      <c r="A85" s="56"/>
      <c r="B85" s="77" t="s">
        <v>67</v>
      </c>
      <c r="D85" s="44">
        <v>58.3</v>
      </c>
      <c r="E85" s="1"/>
      <c r="F85" s="8" t="s">
        <v>161</v>
      </c>
      <c r="G85" s="1"/>
      <c r="H85" s="44">
        <v>14.2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ht="30" customHeight="1" x14ac:dyDescent="0.2">
      <c r="A86" s="56"/>
      <c r="B86" s="66" t="s">
        <v>124</v>
      </c>
      <c r="D86" s="44">
        <v>55</v>
      </c>
      <c r="E86" s="1"/>
      <c r="F86" s="22" t="s">
        <v>162</v>
      </c>
      <c r="G86" s="1"/>
      <c r="H86" s="44" t="s">
        <v>163</v>
      </c>
      <c r="I86" s="2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ht="19.5" customHeight="1" x14ac:dyDescent="0.2">
      <c r="C87" s="58">
        <v>2.6041666666666665E-3</v>
      </c>
      <c r="D87" s="62">
        <v>2.5833333333333337E-3</v>
      </c>
      <c r="E87" s="1"/>
      <c r="G87" s="1"/>
      <c r="H87" s="50">
        <v>54.8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ht="20.100000000000001" customHeight="1" x14ac:dyDescent="0.2">
      <c r="A88" s="34"/>
      <c r="B88" s="22"/>
      <c r="C88" s="1"/>
      <c r="D88" s="1"/>
      <c r="E88" s="3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ht="30" customHeight="1" x14ac:dyDescent="0.2">
      <c r="A89" s="1"/>
      <c r="B89" s="8"/>
      <c r="C89" s="1"/>
      <c r="D89" s="44"/>
      <c r="E89" s="22"/>
      <c r="F89" s="22"/>
      <c r="G89" s="1"/>
      <c r="H89" s="1"/>
      <c r="I89" s="2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ht="30" customHeight="1" x14ac:dyDescent="0.2">
      <c r="A90" s="1"/>
      <c r="B90" s="40"/>
      <c r="C90" s="1"/>
      <c r="D90" s="44"/>
      <c r="E90" s="1"/>
      <c r="F90" s="35"/>
      <c r="G90" s="1"/>
      <c r="H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ht="30" customHeight="1" x14ac:dyDescent="0.2">
      <c r="A91" s="1"/>
      <c r="B91" s="35"/>
      <c r="C91" s="1"/>
      <c r="D91" s="44"/>
      <c r="E91" s="1"/>
      <c r="F91" s="22"/>
      <c r="G91" s="1"/>
      <c r="H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ht="30" customHeight="1" x14ac:dyDescent="0.2">
      <c r="A92" s="1"/>
      <c r="B92" s="22"/>
      <c r="C92" s="1"/>
      <c r="D92" s="44"/>
      <c r="E92" s="1"/>
      <c r="F92" s="22"/>
      <c r="G92" s="1"/>
      <c r="H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ht="30" customHeight="1" x14ac:dyDescent="0.2">
      <c r="A93" s="1"/>
      <c r="C93" s="1"/>
      <c r="D93" s="47"/>
      <c r="E93" s="1"/>
      <c r="G93" s="1"/>
      <c r="H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ht="30" customHeight="1" x14ac:dyDescent="0.2">
      <c r="A94" s="1"/>
      <c r="C94" s="1"/>
      <c r="D94" s="1"/>
      <c r="E94" s="1"/>
      <c r="G94" s="1"/>
      <c r="H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ht="30" customHeight="1" x14ac:dyDescent="0.2">
      <c r="A95" s="1"/>
      <c r="C95" s="1"/>
      <c r="D95" s="1"/>
      <c r="E95" s="1"/>
      <c r="G95" s="1"/>
      <c r="H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ht="30" customHeight="1" x14ac:dyDescent="0.2">
      <c r="A96" s="1"/>
      <c r="C96" s="1"/>
      <c r="D96" s="1"/>
      <c r="E96" s="1"/>
      <c r="G96" s="1"/>
      <c r="H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ht="30" customHeight="1" x14ac:dyDescent="0.2">
      <c r="A97" s="1"/>
      <c r="C97" s="1"/>
      <c r="D97" s="1"/>
      <c r="E97" s="1"/>
      <c r="G97" s="1"/>
      <c r="H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x14ac:dyDescent="0.2">
      <c r="A98" s="1"/>
      <c r="C98" s="1"/>
      <c r="D98" s="1"/>
      <c r="E98" s="1"/>
      <c r="G98" s="1"/>
      <c r="H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x14ac:dyDescent="0.2">
      <c r="A99" s="1"/>
      <c r="C99" s="1"/>
      <c r="D99" s="1"/>
      <c r="E99" s="1"/>
      <c r="G99" s="1"/>
      <c r="H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x14ac:dyDescent="0.2">
      <c r="A100" s="1"/>
      <c r="C100" s="1"/>
      <c r="D100" s="1"/>
      <c r="E100" s="1"/>
      <c r="G100" s="1"/>
      <c r="H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x14ac:dyDescent="0.2">
      <c r="A101" s="1"/>
      <c r="C101" s="1"/>
      <c r="D101" s="1"/>
      <c r="E101" s="1"/>
      <c r="G101" s="1"/>
      <c r="H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x14ac:dyDescent="0.2">
      <c r="A102" s="1"/>
      <c r="C102" s="1"/>
      <c r="D102" s="1"/>
      <c r="E102" s="1"/>
      <c r="G102" s="1"/>
      <c r="H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x14ac:dyDescent="0.2">
      <c r="A103" s="1"/>
      <c r="C103" s="1"/>
      <c r="D103" s="1"/>
      <c r="E103" s="1"/>
      <c r="G103" s="1"/>
      <c r="H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x14ac:dyDescent="0.2">
      <c r="A104" s="1"/>
      <c r="C104" s="1"/>
      <c r="D104" s="1"/>
      <c r="E104" s="1"/>
      <c r="G104" s="1"/>
      <c r="H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x14ac:dyDescent="0.2">
      <c r="A105" s="1"/>
      <c r="C105" s="1"/>
      <c r="D105" s="1"/>
      <c r="E105" s="1"/>
      <c r="G105" s="1"/>
      <c r="H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x14ac:dyDescent="0.2">
      <c r="A106" s="1"/>
      <c r="C106" s="1"/>
      <c r="D106" s="1"/>
      <c r="E106" s="1"/>
      <c r="G106" s="1"/>
      <c r="H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x14ac:dyDescent="0.2">
      <c r="A107" s="1"/>
      <c r="C107" s="1"/>
      <c r="D107" s="1"/>
      <c r="E107" s="1"/>
      <c r="G107" s="1"/>
      <c r="H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x14ac:dyDescent="0.2">
      <c r="A108" s="1"/>
      <c r="C108" s="1"/>
      <c r="D108" s="1"/>
      <c r="E108" s="1"/>
      <c r="G108" s="1"/>
      <c r="H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x14ac:dyDescent="0.2">
      <c r="A109" s="1"/>
      <c r="C109" s="1"/>
      <c r="D109" s="1"/>
      <c r="E109" s="1"/>
      <c r="G109" s="1"/>
      <c r="H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x14ac:dyDescent="0.2">
      <c r="A110" s="1"/>
      <c r="C110" s="1"/>
      <c r="D110" s="1"/>
      <c r="E110" s="1"/>
      <c r="G110" s="1"/>
      <c r="H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x14ac:dyDescent="0.2">
      <c r="A111" s="1"/>
      <c r="C111" s="1"/>
      <c r="D111" s="1"/>
      <c r="E111" s="1"/>
      <c r="G111" s="1"/>
      <c r="H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x14ac:dyDescent="0.2">
      <c r="A112" s="1"/>
      <c r="C112" s="1"/>
      <c r="D112" s="1"/>
      <c r="E112" s="1"/>
      <c r="G112" s="1"/>
      <c r="H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:63" x14ac:dyDescent="0.2">
      <c r="A113" s="1"/>
      <c r="C113" s="1"/>
      <c r="D113" s="1"/>
      <c r="E113" s="1"/>
      <c r="G113" s="1"/>
      <c r="H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:63" x14ac:dyDescent="0.2">
      <c r="A114" s="1"/>
      <c r="C114" s="1"/>
      <c r="D114" s="1"/>
      <c r="E114" s="1"/>
      <c r="G114" s="1"/>
      <c r="H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:63" x14ac:dyDescent="0.2">
      <c r="A115" s="1"/>
      <c r="C115" s="1"/>
      <c r="D115" s="1"/>
      <c r="E115" s="1"/>
      <c r="G115" s="1"/>
      <c r="H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:63" x14ac:dyDescent="0.2">
      <c r="A116" s="1"/>
      <c r="C116" s="1"/>
      <c r="D116" s="1"/>
      <c r="E116" s="1"/>
      <c r="G116" s="1"/>
      <c r="H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:63" x14ac:dyDescent="0.2">
      <c r="A117" s="1"/>
      <c r="C117" s="1"/>
      <c r="D117" s="1"/>
      <c r="E117" s="1"/>
      <c r="G117" s="1"/>
      <c r="H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:63" x14ac:dyDescent="0.2">
      <c r="A118" s="1"/>
      <c r="C118" s="1"/>
      <c r="D118" s="1"/>
      <c r="E118" s="1"/>
      <c r="G118" s="1"/>
      <c r="H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:63" x14ac:dyDescent="0.2">
      <c r="A119" s="1"/>
      <c r="C119" s="1"/>
      <c r="D119" s="1"/>
      <c r="E119" s="1"/>
      <c r="G119" s="1"/>
      <c r="H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:63" x14ac:dyDescent="0.2">
      <c r="A120" s="1"/>
      <c r="C120" s="1"/>
      <c r="D120" s="1"/>
      <c r="E120" s="1"/>
      <c r="G120" s="1"/>
      <c r="H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:63" x14ac:dyDescent="0.2">
      <c r="A121" s="1"/>
      <c r="C121" s="1"/>
      <c r="D121" s="1"/>
      <c r="E121" s="1"/>
      <c r="G121" s="1"/>
      <c r="H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:63" x14ac:dyDescent="0.2">
      <c r="A122" s="1"/>
      <c r="C122" s="1"/>
      <c r="D122" s="1"/>
      <c r="E122" s="1"/>
      <c r="G122" s="1"/>
      <c r="H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63" x14ac:dyDescent="0.2">
      <c r="A123" s="1"/>
      <c r="C123" s="1"/>
      <c r="D123" s="1"/>
      <c r="E123" s="1"/>
      <c r="G123" s="1"/>
      <c r="H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:63" x14ac:dyDescent="0.2">
      <c r="A124" s="1"/>
      <c r="C124" s="1"/>
      <c r="D124" s="1"/>
      <c r="E124" s="1"/>
      <c r="G124" s="1"/>
      <c r="H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:63" x14ac:dyDescent="0.2">
      <c r="A125" s="1"/>
      <c r="C125" s="1"/>
      <c r="D125" s="1"/>
      <c r="E125" s="1"/>
      <c r="G125" s="1"/>
      <c r="H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:63" x14ac:dyDescent="0.2">
      <c r="A126" s="1"/>
      <c r="C126" s="1"/>
      <c r="D126" s="1"/>
      <c r="E126" s="1"/>
      <c r="G126" s="1"/>
      <c r="H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:63" x14ac:dyDescent="0.2">
      <c r="A127" s="1"/>
      <c r="C127" s="1"/>
      <c r="D127" s="1"/>
      <c r="E127" s="1"/>
      <c r="G127" s="1"/>
      <c r="H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:63" x14ac:dyDescent="0.2">
      <c r="A128" s="1"/>
      <c r="C128" s="1"/>
      <c r="D128" s="1"/>
      <c r="E128" s="1"/>
      <c r="G128" s="1"/>
      <c r="H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:63" x14ac:dyDescent="0.2">
      <c r="A129" s="1"/>
      <c r="C129" s="1"/>
      <c r="D129" s="1"/>
      <c r="E129" s="1"/>
      <c r="G129" s="1"/>
      <c r="H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:63" x14ac:dyDescent="0.2">
      <c r="A130" s="1"/>
      <c r="C130" s="1"/>
      <c r="D130" s="1"/>
      <c r="E130" s="1"/>
      <c r="G130" s="1"/>
      <c r="H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:63" x14ac:dyDescent="0.2">
      <c r="A131" s="1"/>
      <c r="C131" s="1"/>
      <c r="D131" s="1"/>
      <c r="E131" s="1"/>
      <c r="G131" s="1"/>
      <c r="H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63" x14ac:dyDescent="0.2">
      <c r="A132" s="1"/>
      <c r="C132" s="1"/>
      <c r="D132" s="1"/>
      <c r="E132" s="1"/>
      <c r="G132" s="1"/>
      <c r="H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63" x14ac:dyDescent="0.2">
      <c r="A133" s="1"/>
      <c r="C133" s="1"/>
      <c r="D133" s="1"/>
      <c r="E133" s="1"/>
      <c r="G133" s="1"/>
      <c r="H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:63" x14ac:dyDescent="0.2">
      <c r="A134" s="1"/>
      <c r="C134" s="1"/>
      <c r="D134" s="1"/>
      <c r="E134" s="1"/>
      <c r="G134" s="1"/>
      <c r="H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63" x14ac:dyDescent="0.2">
      <c r="A135" s="1"/>
      <c r="C135" s="1"/>
      <c r="D135" s="1"/>
      <c r="E135" s="1"/>
      <c r="G135" s="1"/>
      <c r="H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:63" x14ac:dyDescent="0.2">
      <c r="A136" s="1"/>
      <c r="C136" s="1"/>
      <c r="D136" s="1"/>
      <c r="E136" s="1"/>
      <c r="G136" s="1"/>
      <c r="H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:63" x14ac:dyDescent="0.2">
      <c r="A137" s="1"/>
      <c r="C137" s="1"/>
      <c r="D137" s="1"/>
      <c r="E137" s="1"/>
      <c r="G137" s="1"/>
      <c r="H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:63" x14ac:dyDescent="0.2">
      <c r="A138" s="1"/>
      <c r="C138" s="1"/>
      <c r="D138" s="1"/>
      <c r="E138" s="1"/>
      <c r="G138" s="1"/>
      <c r="H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:63" x14ac:dyDescent="0.2">
      <c r="A139" s="1"/>
      <c r="C139" s="1"/>
      <c r="D139" s="1"/>
      <c r="E139" s="1"/>
      <c r="G139" s="1"/>
      <c r="H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:63" x14ac:dyDescent="0.2">
      <c r="A140" s="1"/>
      <c r="C140" s="1"/>
      <c r="D140" s="1"/>
      <c r="E140" s="1"/>
      <c r="G140" s="1"/>
      <c r="H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:63" x14ac:dyDescent="0.2">
      <c r="A141" s="1"/>
      <c r="C141" s="1"/>
      <c r="D141" s="1"/>
      <c r="E141" s="1"/>
      <c r="G141" s="1"/>
      <c r="H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:63" x14ac:dyDescent="0.2">
      <c r="A142" s="1"/>
      <c r="C142" s="1"/>
      <c r="D142" s="1"/>
      <c r="E142" s="1"/>
      <c r="G142" s="1"/>
      <c r="H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:63" x14ac:dyDescent="0.2">
      <c r="A143" s="1"/>
      <c r="C143" s="1"/>
      <c r="D143" s="1"/>
      <c r="E143" s="1"/>
      <c r="G143" s="1"/>
      <c r="H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:63" x14ac:dyDescent="0.2">
      <c r="A144" s="1"/>
      <c r="C144" s="1"/>
      <c r="D144" s="1"/>
      <c r="E144" s="1"/>
      <c r="G144" s="1"/>
      <c r="H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:63" x14ac:dyDescent="0.2">
      <c r="A145" s="1"/>
      <c r="C145" s="1"/>
      <c r="D145" s="1"/>
      <c r="E145" s="1"/>
      <c r="G145" s="1"/>
      <c r="H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:63" x14ac:dyDescent="0.2">
      <c r="A146" s="1"/>
      <c r="C146" s="1"/>
      <c r="D146" s="1"/>
      <c r="E146" s="1"/>
      <c r="G146" s="1"/>
      <c r="H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:63" x14ac:dyDescent="0.2">
      <c r="A147" s="1"/>
      <c r="C147" s="1"/>
      <c r="D147" s="1"/>
      <c r="E147" s="1"/>
      <c r="G147" s="1"/>
      <c r="H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63" x14ac:dyDescent="0.2">
      <c r="A148" s="1"/>
      <c r="C148" s="1"/>
      <c r="D148" s="1"/>
      <c r="E148" s="1"/>
      <c r="G148" s="1"/>
      <c r="H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:63" x14ac:dyDescent="0.2">
      <c r="A149" s="1"/>
      <c r="C149" s="1"/>
      <c r="D149" s="1"/>
      <c r="E149" s="1"/>
      <c r="G149" s="1"/>
      <c r="H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:63" x14ac:dyDescent="0.2">
      <c r="A150" s="1"/>
      <c r="C150" s="1"/>
      <c r="D150" s="1"/>
      <c r="E150" s="1"/>
      <c r="G150" s="1"/>
      <c r="H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:63" x14ac:dyDescent="0.2">
      <c r="A151" s="1"/>
      <c r="C151" s="1"/>
      <c r="D151" s="1"/>
      <c r="E151" s="1"/>
      <c r="G151" s="1"/>
      <c r="H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:63" x14ac:dyDescent="0.2">
      <c r="A152" s="1"/>
      <c r="C152" s="1"/>
      <c r="D152" s="1"/>
      <c r="E152" s="1"/>
      <c r="G152" s="1"/>
      <c r="H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:63" x14ac:dyDescent="0.2">
      <c r="A153" s="1"/>
      <c r="C153" s="1"/>
      <c r="D153" s="1"/>
      <c r="E153" s="1"/>
      <c r="G153" s="1"/>
      <c r="H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:63" x14ac:dyDescent="0.2">
      <c r="A154" s="1"/>
      <c r="C154" s="1"/>
      <c r="D154" s="1"/>
      <c r="E154" s="1"/>
      <c r="G154" s="1"/>
      <c r="H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:63" x14ac:dyDescent="0.2">
      <c r="A155" s="1"/>
      <c r="C155" s="1"/>
      <c r="D155" s="1"/>
      <c r="E155" s="1"/>
      <c r="G155" s="1"/>
      <c r="H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:63" x14ac:dyDescent="0.2">
      <c r="A156" s="1"/>
      <c r="C156" s="1"/>
      <c r="D156" s="1"/>
      <c r="E156" s="1"/>
      <c r="G156" s="1"/>
      <c r="H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:63" x14ac:dyDescent="0.2">
      <c r="A157" s="1"/>
      <c r="C157" s="1"/>
      <c r="D157" s="1"/>
      <c r="E157" s="1"/>
      <c r="G157" s="1"/>
      <c r="H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:63" x14ac:dyDescent="0.2">
      <c r="A158" s="1"/>
      <c r="C158" s="1"/>
      <c r="D158" s="1"/>
      <c r="E158" s="1"/>
      <c r="G158" s="1"/>
      <c r="H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:63" x14ac:dyDescent="0.2">
      <c r="A159" s="1"/>
      <c r="C159" s="1"/>
      <c r="D159" s="1"/>
      <c r="E159" s="1"/>
      <c r="G159" s="1"/>
      <c r="H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:63" x14ac:dyDescent="0.2">
      <c r="A160" s="1"/>
      <c r="C160" s="1"/>
      <c r="D160" s="1"/>
      <c r="E160" s="1"/>
      <c r="G160" s="1"/>
      <c r="H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:63" x14ac:dyDescent="0.2">
      <c r="A161" s="1"/>
      <c r="C161" s="1"/>
      <c r="D161" s="1"/>
      <c r="E161" s="1"/>
      <c r="G161" s="1"/>
      <c r="H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:63" x14ac:dyDescent="0.2">
      <c r="A162" s="1"/>
      <c r="C162" s="1"/>
      <c r="D162" s="1"/>
      <c r="E162" s="1"/>
      <c r="G162" s="1"/>
      <c r="H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:63" x14ac:dyDescent="0.2">
      <c r="A163" s="1"/>
      <c r="C163" s="1"/>
      <c r="D163" s="1"/>
      <c r="E163" s="1"/>
      <c r="G163" s="1"/>
      <c r="H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:63" x14ac:dyDescent="0.2">
      <c r="A164" s="1"/>
      <c r="C164" s="1"/>
      <c r="D164" s="1"/>
      <c r="E164" s="1"/>
      <c r="G164" s="1"/>
      <c r="H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:63" x14ac:dyDescent="0.2">
      <c r="A165" s="1"/>
      <c r="C165" s="1"/>
      <c r="D165" s="1"/>
      <c r="E165" s="1"/>
      <c r="G165" s="1"/>
      <c r="H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:63" x14ac:dyDescent="0.2">
      <c r="A166" s="1"/>
      <c r="C166" s="1"/>
      <c r="D166" s="1"/>
      <c r="E166" s="1"/>
      <c r="G166" s="1"/>
      <c r="H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:63" x14ac:dyDescent="0.2">
      <c r="A167" s="1"/>
      <c r="C167" s="1"/>
      <c r="D167" s="1"/>
      <c r="E167" s="1"/>
      <c r="G167" s="1"/>
      <c r="H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:63" x14ac:dyDescent="0.2">
      <c r="A168" s="1"/>
      <c r="C168" s="1"/>
      <c r="D168" s="1"/>
      <c r="E168" s="1"/>
      <c r="G168" s="1"/>
      <c r="H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:63" x14ac:dyDescent="0.2">
      <c r="A169" s="1"/>
      <c r="C169" s="1"/>
      <c r="D169" s="1"/>
      <c r="E169" s="1"/>
      <c r="G169" s="1"/>
      <c r="H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:63" x14ac:dyDescent="0.2">
      <c r="A170" s="1"/>
      <c r="C170" s="1"/>
      <c r="D170" s="1"/>
      <c r="E170" s="1"/>
      <c r="G170" s="1"/>
      <c r="H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:63" x14ac:dyDescent="0.2">
      <c r="A171" s="1"/>
      <c r="C171" s="1"/>
      <c r="D171" s="1"/>
      <c r="E171" s="1"/>
      <c r="G171" s="1"/>
      <c r="H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:63" x14ac:dyDescent="0.2">
      <c r="A172" s="1"/>
      <c r="C172" s="1"/>
      <c r="D172" s="1"/>
      <c r="E172" s="1"/>
      <c r="G172" s="1"/>
      <c r="H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:63" x14ac:dyDescent="0.2">
      <c r="A173" s="1"/>
      <c r="C173" s="1"/>
      <c r="D173" s="1"/>
      <c r="E173" s="1"/>
      <c r="G173" s="1"/>
      <c r="H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:63" x14ac:dyDescent="0.2">
      <c r="A174" s="1"/>
      <c r="C174" s="1"/>
      <c r="D174" s="1"/>
      <c r="E174" s="1"/>
      <c r="G174" s="1"/>
      <c r="H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:63" x14ac:dyDescent="0.2">
      <c r="A175" s="1"/>
      <c r="C175" s="1"/>
      <c r="D175" s="1"/>
      <c r="E175" s="1"/>
      <c r="G175" s="1"/>
      <c r="H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:63" x14ac:dyDescent="0.2">
      <c r="A176" s="1"/>
      <c r="C176" s="1"/>
      <c r="D176" s="1"/>
      <c r="E176" s="1"/>
      <c r="G176" s="1"/>
      <c r="H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:63" x14ac:dyDescent="0.2">
      <c r="A177" s="1"/>
      <c r="C177" s="1"/>
      <c r="D177" s="1"/>
      <c r="E177" s="1"/>
      <c r="G177" s="1"/>
      <c r="H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:63" x14ac:dyDescent="0.2">
      <c r="A178" s="1"/>
      <c r="C178" s="1"/>
      <c r="D178" s="1"/>
      <c r="E178" s="1"/>
      <c r="G178" s="1"/>
      <c r="H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:63" x14ac:dyDescent="0.2">
      <c r="A179" s="1"/>
      <c r="C179" s="1"/>
      <c r="D179" s="1"/>
      <c r="E179" s="1"/>
      <c r="G179" s="1"/>
      <c r="H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:63" x14ac:dyDescent="0.2">
      <c r="A180" s="1"/>
      <c r="C180" s="1"/>
      <c r="D180" s="1"/>
      <c r="E180" s="1"/>
      <c r="G180" s="1"/>
      <c r="H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:63" x14ac:dyDescent="0.2">
      <c r="A181" s="1"/>
      <c r="C181" s="1"/>
      <c r="D181" s="1"/>
      <c r="E181" s="1"/>
      <c r="G181" s="1"/>
      <c r="H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:63" x14ac:dyDescent="0.2">
      <c r="A182" s="1"/>
      <c r="C182" s="1"/>
      <c r="D182" s="1"/>
      <c r="E182" s="1"/>
      <c r="G182" s="1"/>
      <c r="H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:63" x14ac:dyDescent="0.2">
      <c r="A183" s="1"/>
      <c r="C183" s="1"/>
      <c r="D183" s="1"/>
      <c r="E183" s="1"/>
      <c r="G183" s="1"/>
      <c r="H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:63" x14ac:dyDescent="0.2">
      <c r="A184" s="1"/>
      <c r="C184" s="1"/>
      <c r="D184" s="1"/>
      <c r="E184" s="1"/>
      <c r="G184" s="1"/>
      <c r="H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:63" x14ac:dyDescent="0.2">
      <c r="A185" s="1"/>
      <c r="C185" s="1"/>
      <c r="D185" s="1"/>
      <c r="E185" s="1"/>
      <c r="G185" s="1"/>
      <c r="H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:63" x14ac:dyDescent="0.2">
      <c r="A186" s="1"/>
      <c r="C186" s="1"/>
      <c r="D186" s="1"/>
      <c r="E186" s="1"/>
      <c r="G186" s="1"/>
      <c r="H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1:63" x14ac:dyDescent="0.2">
      <c r="A187" s="1"/>
      <c r="C187" s="1"/>
      <c r="D187" s="1"/>
      <c r="E187" s="1"/>
      <c r="G187" s="1"/>
      <c r="H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1:63" x14ac:dyDescent="0.2">
      <c r="A188" s="1"/>
      <c r="C188" s="1"/>
      <c r="D188" s="1"/>
      <c r="E188" s="1"/>
      <c r="G188" s="1"/>
      <c r="H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1:63" x14ac:dyDescent="0.2">
      <c r="A189" s="1"/>
      <c r="C189" s="1"/>
      <c r="D189" s="1"/>
      <c r="E189" s="1"/>
      <c r="G189" s="1"/>
      <c r="H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1:63" x14ac:dyDescent="0.2">
      <c r="A190" s="1"/>
      <c r="C190" s="1"/>
      <c r="D190" s="1"/>
      <c r="E190" s="1"/>
      <c r="G190" s="1"/>
      <c r="H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1:63" x14ac:dyDescent="0.2">
      <c r="A191" s="1"/>
      <c r="C191" s="1"/>
      <c r="D191" s="1"/>
      <c r="E191" s="1"/>
      <c r="G191" s="1"/>
      <c r="H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1:63" x14ac:dyDescent="0.2">
      <c r="A192" s="1"/>
      <c r="C192" s="1"/>
      <c r="D192" s="1"/>
      <c r="E192" s="1"/>
      <c r="G192" s="1"/>
      <c r="H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1:63" x14ac:dyDescent="0.2">
      <c r="A193" s="1"/>
      <c r="C193" s="1"/>
      <c r="D193" s="1"/>
      <c r="E193" s="1"/>
      <c r="G193" s="1"/>
      <c r="H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1:63" x14ac:dyDescent="0.2">
      <c r="A194" s="1"/>
      <c r="C194" s="1"/>
      <c r="D194" s="1"/>
      <c r="E194" s="1"/>
      <c r="G194" s="1"/>
      <c r="H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1:63" x14ac:dyDescent="0.2">
      <c r="A195" s="1"/>
      <c r="C195" s="1"/>
      <c r="D195" s="1"/>
      <c r="E195" s="1"/>
      <c r="G195" s="1"/>
      <c r="H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1:63" x14ac:dyDescent="0.2">
      <c r="A196" s="1"/>
      <c r="C196" s="1"/>
      <c r="D196" s="1"/>
      <c r="E196" s="1"/>
      <c r="G196" s="1"/>
      <c r="H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1:63" x14ac:dyDescent="0.2">
      <c r="A197" s="1"/>
      <c r="C197" s="1"/>
      <c r="D197" s="1"/>
      <c r="E197" s="1"/>
      <c r="G197" s="1"/>
      <c r="H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1:63" x14ac:dyDescent="0.2">
      <c r="A198" s="1"/>
      <c r="C198" s="1"/>
      <c r="D198" s="1"/>
      <c r="E198" s="1"/>
      <c r="G198" s="1"/>
      <c r="H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1:63" x14ac:dyDescent="0.2">
      <c r="A199" s="1"/>
      <c r="C199" s="1"/>
      <c r="D199" s="1"/>
      <c r="E199" s="1"/>
      <c r="G199" s="1"/>
      <c r="H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1:63" x14ac:dyDescent="0.2">
      <c r="A200" s="1"/>
      <c r="C200" s="1"/>
      <c r="D200" s="1"/>
      <c r="E200" s="1"/>
      <c r="G200" s="1"/>
      <c r="H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1:63" x14ac:dyDescent="0.2">
      <c r="A201" s="1"/>
      <c r="C201" s="1"/>
      <c r="D201" s="1"/>
      <c r="E201" s="1"/>
      <c r="G201" s="1"/>
      <c r="H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</row>
    <row r="202" spans="1:63" x14ac:dyDescent="0.2">
      <c r="A202" s="1"/>
      <c r="C202" s="1"/>
      <c r="D202" s="1"/>
      <c r="E202" s="1"/>
      <c r="G202" s="1"/>
      <c r="H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</row>
    <row r="203" spans="1:63" x14ac:dyDescent="0.2">
      <c r="A203" s="1"/>
      <c r="C203" s="1"/>
      <c r="D203" s="1"/>
      <c r="E203" s="1"/>
      <c r="G203" s="1"/>
      <c r="H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</row>
    <row r="204" spans="1:63" x14ac:dyDescent="0.2">
      <c r="A204" s="1"/>
      <c r="C204" s="1"/>
      <c r="D204" s="1"/>
      <c r="E204" s="1"/>
      <c r="G204" s="1"/>
      <c r="H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</row>
    <row r="205" spans="1:63" x14ac:dyDescent="0.2">
      <c r="A205" s="1"/>
      <c r="C205" s="1"/>
      <c r="D205" s="1"/>
      <c r="E205" s="1"/>
      <c r="G205" s="1"/>
      <c r="H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</row>
    <row r="206" spans="1:63" x14ac:dyDescent="0.2">
      <c r="A206" s="1"/>
      <c r="C206" s="1"/>
      <c r="D206" s="1"/>
      <c r="E206" s="1"/>
      <c r="G206" s="1"/>
      <c r="H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</row>
    <row r="207" spans="1:63" x14ac:dyDescent="0.2">
      <c r="A207" s="1"/>
      <c r="C207" s="1"/>
      <c r="D207" s="1"/>
      <c r="E207" s="1"/>
      <c r="G207" s="1"/>
      <c r="H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</row>
    <row r="208" spans="1:63" x14ac:dyDescent="0.2">
      <c r="A208" s="1"/>
      <c r="C208" s="1"/>
      <c r="D208" s="1"/>
      <c r="E208" s="1"/>
      <c r="G208" s="1"/>
      <c r="H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</row>
    <row r="209" spans="1:63" x14ac:dyDescent="0.2">
      <c r="A209" s="1"/>
      <c r="C209" s="1"/>
      <c r="D209" s="1"/>
      <c r="E209" s="1"/>
      <c r="G209" s="1"/>
      <c r="H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</row>
    <row r="210" spans="1:63" x14ac:dyDescent="0.2">
      <c r="A210" s="1"/>
      <c r="C210" s="1"/>
      <c r="D210" s="1"/>
      <c r="E210" s="1"/>
      <c r="G210" s="1"/>
      <c r="H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</row>
    <row r="211" spans="1:63" x14ac:dyDescent="0.2">
      <c r="A211" s="1"/>
      <c r="C211" s="1"/>
      <c r="D211" s="1"/>
      <c r="E211" s="1"/>
      <c r="G211" s="1"/>
      <c r="H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</row>
    <row r="212" spans="1:63" x14ac:dyDescent="0.2">
      <c r="A212" s="1"/>
      <c r="C212" s="1"/>
      <c r="D212" s="1"/>
      <c r="E212" s="1"/>
      <c r="G212" s="1"/>
      <c r="H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</row>
    <row r="213" spans="1:63" x14ac:dyDescent="0.2">
      <c r="A213" s="1"/>
      <c r="C213" s="1"/>
      <c r="D213" s="1"/>
      <c r="E213" s="1"/>
      <c r="G213" s="1"/>
      <c r="H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</row>
    <row r="214" spans="1:63" x14ac:dyDescent="0.2">
      <c r="A214" s="1"/>
      <c r="C214" s="1"/>
      <c r="D214" s="1"/>
      <c r="E214" s="1"/>
      <c r="G214" s="1"/>
      <c r="H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</row>
    <row r="215" spans="1:63" x14ac:dyDescent="0.2">
      <c r="A215" s="1"/>
      <c r="C215" s="1"/>
      <c r="D215" s="1"/>
      <c r="E215" s="1"/>
      <c r="G215" s="1"/>
      <c r="H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</row>
    <row r="216" spans="1:63" x14ac:dyDescent="0.2">
      <c r="A216" s="1"/>
      <c r="C216" s="1"/>
      <c r="D216" s="1"/>
      <c r="E216" s="1"/>
      <c r="G216" s="1"/>
      <c r="H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</row>
    <row r="217" spans="1:63" x14ac:dyDescent="0.2">
      <c r="A217" s="1"/>
      <c r="C217" s="1"/>
      <c r="D217" s="1"/>
      <c r="E217" s="1"/>
      <c r="G217" s="1"/>
      <c r="H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</row>
    <row r="218" spans="1:63" x14ac:dyDescent="0.2">
      <c r="A218" s="1"/>
      <c r="C218" s="1"/>
      <c r="D218" s="1"/>
      <c r="E218" s="1"/>
      <c r="G218" s="1"/>
      <c r="H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</row>
    <row r="219" spans="1:63" x14ac:dyDescent="0.2">
      <c r="A219" s="1"/>
      <c r="C219" s="1"/>
      <c r="D219" s="1"/>
      <c r="E219" s="1"/>
      <c r="G219" s="1"/>
      <c r="H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</row>
    <row r="220" spans="1:63" x14ac:dyDescent="0.2">
      <c r="A220" s="1"/>
      <c r="C220" s="1"/>
      <c r="D220" s="1"/>
      <c r="E220" s="1"/>
      <c r="G220" s="1"/>
      <c r="H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</row>
    <row r="221" spans="1:63" x14ac:dyDescent="0.2">
      <c r="A221" s="1"/>
      <c r="C221" s="1"/>
      <c r="D221" s="1"/>
      <c r="E221" s="1"/>
      <c r="G221" s="1"/>
      <c r="H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</row>
    <row r="222" spans="1:63" x14ac:dyDescent="0.2">
      <c r="A222" s="1"/>
      <c r="C222" s="1"/>
      <c r="D222" s="1"/>
      <c r="E222" s="1"/>
      <c r="G222" s="1"/>
      <c r="H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</row>
    <row r="223" spans="1:63" x14ac:dyDescent="0.2">
      <c r="A223" s="1"/>
      <c r="C223" s="1"/>
      <c r="D223" s="1"/>
      <c r="E223" s="1"/>
      <c r="G223" s="1"/>
      <c r="H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</row>
    <row r="224" spans="1:63" x14ac:dyDescent="0.2">
      <c r="A224" s="1"/>
      <c r="C224" s="1"/>
      <c r="D224" s="1"/>
      <c r="E224" s="1"/>
      <c r="G224" s="1"/>
      <c r="H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</row>
    <row r="225" spans="1:63" x14ac:dyDescent="0.2">
      <c r="A225" s="1"/>
      <c r="C225" s="1"/>
      <c r="D225" s="1"/>
      <c r="E225" s="1"/>
      <c r="G225" s="1"/>
      <c r="H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</row>
    <row r="226" spans="1:63" x14ac:dyDescent="0.2">
      <c r="A226" s="1"/>
      <c r="C226" s="1"/>
      <c r="D226" s="1"/>
      <c r="E226" s="1"/>
      <c r="G226" s="1"/>
      <c r="H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</row>
    <row r="227" spans="1:63" x14ac:dyDescent="0.2">
      <c r="A227" s="1"/>
      <c r="C227" s="1"/>
      <c r="D227" s="1"/>
      <c r="E227" s="1"/>
      <c r="G227" s="1"/>
      <c r="H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</row>
    <row r="228" spans="1:63" x14ac:dyDescent="0.2">
      <c r="A228" s="1"/>
      <c r="C228" s="1"/>
      <c r="D228" s="1"/>
      <c r="E228" s="1"/>
      <c r="G228" s="1"/>
      <c r="H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</row>
    <row r="229" spans="1:63" x14ac:dyDescent="0.2">
      <c r="A229" s="1"/>
      <c r="C229" s="1"/>
      <c r="D229" s="1"/>
      <c r="E229" s="1"/>
      <c r="G229" s="1"/>
      <c r="H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</row>
    <row r="230" spans="1:63" x14ac:dyDescent="0.2">
      <c r="A230" s="1"/>
      <c r="C230" s="1"/>
      <c r="D230" s="1"/>
      <c r="E230" s="1"/>
      <c r="G230" s="1"/>
      <c r="H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</row>
    <row r="231" spans="1:63" x14ac:dyDescent="0.2">
      <c r="A231" s="1"/>
      <c r="C231" s="1"/>
      <c r="D231" s="1"/>
      <c r="E231" s="1"/>
      <c r="G231" s="1"/>
      <c r="H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</row>
    <row r="232" spans="1:63" x14ac:dyDescent="0.2">
      <c r="A232" s="1"/>
      <c r="C232" s="1"/>
      <c r="D232" s="1"/>
      <c r="E232" s="1"/>
      <c r="G232" s="1"/>
      <c r="H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</row>
    <row r="233" spans="1:63" x14ac:dyDescent="0.2">
      <c r="A233" s="1"/>
      <c r="C233" s="1"/>
      <c r="D233" s="1"/>
      <c r="E233" s="1"/>
      <c r="G233" s="1"/>
      <c r="H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</row>
    <row r="234" spans="1:63" x14ac:dyDescent="0.2">
      <c r="A234" s="1"/>
      <c r="C234" s="1"/>
      <c r="D234" s="1"/>
      <c r="E234" s="1"/>
      <c r="G234" s="1"/>
      <c r="H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</row>
    <row r="235" spans="1:63" x14ac:dyDescent="0.2">
      <c r="A235" s="1"/>
      <c r="C235" s="1"/>
      <c r="D235" s="1"/>
      <c r="E235" s="1"/>
      <c r="G235" s="1"/>
      <c r="H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</row>
    <row r="236" spans="1:63" x14ac:dyDescent="0.2">
      <c r="A236" s="1"/>
      <c r="C236" s="1"/>
      <c r="D236" s="1"/>
      <c r="E236" s="1"/>
      <c r="G236" s="1"/>
      <c r="H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</row>
    <row r="237" spans="1:63" x14ac:dyDescent="0.2">
      <c r="A237" s="1"/>
      <c r="C237" s="1"/>
      <c r="D237" s="1"/>
      <c r="E237" s="1"/>
      <c r="G237" s="1"/>
      <c r="H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</row>
    <row r="238" spans="1:63" x14ac:dyDescent="0.2">
      <c r="A238" s="1"/>
      <c r="C238" s="1"/>
      <c r="D238" s="1"/>
      <c r="E238" s="1"/>
      <c r="G238" s="1"/>
      <c r="H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</row>
    <row r="239" spans="1:63" x14ac:dyDescent="0.2">
      <c r="A239" s="1"/>
      <c r="C239" s="1"/>
      <c r="D239" s="1"/>
      <c r="E239" s="1"/>
      <c r="G239" s="1"/>
      <c r="H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</row>
    <row r="240" spans="1:63" x14ac:dyDescent="0.2">
      <c r="A240" s="1"/>
      <c r="C240" s="1"/>
      <c r="D240" s="1"/>
      <c r="E240" s="1"/>
      <c r="G240" s="1"/>
      <c r="H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</row>
    <row r="241" spans="1:63" x14ac:dyDescent="0.2">
      <c r="A241" s="1"/>
      <c r="C241" s="1"/>
      <c r="D241" s="1"/>
      <c r="E241" s="1"/>
      <c r="G241" s="1"/>
      <c r="H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</row>
    <row r="242" spans="1:63" x14ac:dyDescent="0.2">
      <c r="A242" s="1"/>
      <c r="C242" s="1"/>
      <c r="D242" s="1"/>
      <c r="E242" s="1"/>
      <c r="G242" s="1"/>
      <c r="H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</row>
    <row r="243" spans="1:63" x14ac:dyDescent="0.2">
      <c r="A243" s="1"/>
      <c r="C243" s="1"/>
      <c r="D243" s="1"/>
      <c r="E243" s="1"/>
      <c r="G243" s="1"/>
      <c r="H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</row>
    <row r="244" spans="1:63" x14ac:dyDescent="0.2">
      <c r="A244" s="1"/>
      <c r="C244" s="1"/>
      <c r="D244" s="1"/>
      <c r="E244" s="1"/>
      <c r="G244" s="1"/>
      <c r="H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</row>
    <row r="245" spans="1:63" x14ac:dyDescent="0.2">
      <c r="A245" s="1"/>
      <c r="C245" s="1"/>
      <c r="D245" s="1"/>
      <c r="E245" s="1"/>
      <c r="G245" s="1"/>
      <c r="H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</row>
    <row r="246" spans="1:63" x14ac:dyDescent="0.2">
      <c r="A246" s="1"/>
      <c r="C246" s="1"/>
      <c r="D246" s="1"/>
      <c r="E246" s="1"/>
      <c r="G246" s="1"/>
      <c r="H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</row>
    <row r="247" spans="1:63" x14ac:dyDescent="0.2">
      <c r="A247" s="1"/>
      <c r="C247" s="1"/>
      <c r="D247" s="1"/>
      <c r="E247" s="1"/>
      <c r="G247" s="1"/>
      <c r="H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</row>
    <row r="248" spans="1:63" x14ac:dyDescent="0.2">
      <c r="A248" s="1"/>
      <c r="C248" s="1"/>
      <c r="D248" s="1"/>
      <c r="E248" s="1"/>
      <c r="G248" s="1"/>
      <c r="H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</row>
    <row r="249" spans="1:63" x14ac:dyDescent="0.2">
      <c r="A249" s="1"/>
      <c r="C249" s="1"/>
      <c r="D249" s="1"/>
      <c r="E249" s="1"/>
      <c r="G249" s="1"/>
      <c r="H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</row>
    <row r="250" spans="1:63" x14ac:dyDescent="0.2">
      <c r="A250" s="1"/>
      <c r="C250" s="1"/>
      <c r="D250" s="1"/>
      <c r="E250" s="1"/>
      <c r="G250" s="1"/>
      <c r="H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</row>
    <row r="251" spans="1:63" x14ac:dyDescent="0.2">
      <c r="A251" s="1"/>
      <c r="C251" s="1"/>
      <c r="D251" s="1"/>
      <c r="E251" s="1"/>
      <c r="G251" s="1"/>
      <c r="H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</row>
    <row r="252" spans="1:63" x14ac:dyDescent="0.2">
      <c r="A252" s="1"/>
      <c r="C252" s="1"/>
      <c r="D252" s="1"/>
      <c r="E252" s="1"/>
      <c r="G252" s="1"/>
      <c r="H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</row>
    <row r="253" spans="1:63" x14ac:dyDescent="0.2">
      <c r="A253" s="1"/>
      <c r="C253" s="1"/>
      <c r="D253" s="1"/>
      <c r="E253" s="1"/>
      <c r="G253" s="1"/>
      <c r="H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</row>
    <row r="254" spans="1:63" x14ac:dyDescent="0.2">
      <c r="A254" s="1"/>
      <c r="C254" s="1"/>
      <c r="D254" s="1"/>
      <c r="E254" s="1"/>
      <c r="G254" s="1"/>
      <c r="H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</row>
    <row r="255" spans="1:63" x14ac:dyDescent="0.2">
      <c r="A255" s="1"/>
      <c r="C255" s="1"/>
      <c r="D255" s="1"/>
      <c r="E255" s="1"/>
      <c r="G255" s="1"/>
      <c r="H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</row>
    <row r="256" spans="1:63" x14ac:dyDescent="0.2">
      <c r="A256" s="1"/>
      <c r="C256" s="1"/>
      <c r="D256" s="1"/>
      <c r="E256" s="1"/>
      <c r="G256" s="1"/>
      <c r="H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</row>
    <row r="257" spans="1:63" x14ac:dyDescent="0.2">
      <c r="A257" s="1"/>
      <c r="C257" s="1"/>
      <c r="D257" s="1"/>
      <c r="E257" s="1"/>
      <c r="G257" s="1"/>
      <c r="H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</row>
    <row r="258" spans="1:63" x14ac:dyDescent="0.2">
      <c r="A258" s="1"/>
      <c r="C258" s="1"/>
      <c r="D258" s="1"/>
      <c r="E258" s="1"/>
      <c r="G258" s="1"/>
      <c r="H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</row>
    <row r="259" spans="1:63" x14ac:dyDescent="0.2">
      <c r="A259" s="1"/>
      <c r="C259" s="1"/>
      <c r="D259" s="1"/>
      <c r="E259" s="1"/>
      <c r="G259" s="1"/>
      <c r="H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</row>
    <row r="260" spans="1:63" x14ac:dyDescent="0.2">
      <c r="A260" s="1"/>
      <c r="C260" s="1"/>
      <c r="D260" s="1"/>
      <c r="E260" s="1"/>
      <c r="G260" s="1"/>
      <c r="H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</row>
    <row r="261" spans="1:63" x14ac:dyDescent="0.2">
      <c r="A261" s="1"/>
      <c r="C261" s="1"/>
      <c r="D261" s="1"/>
      <c r="E261" s="1"/>
      <c r="G261" s="1"/>
      <c r="H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</row>
    <row r="262" spans="1:63" x14ac:dyDescent="0.2">
      <c r="A262" s="1"/>
      <c r="C262" s="1"/>
      <c r="D262" s="1"/>
      <c r="E262" s="1"/>
      <c r="G262" s="1"/>
      <c r="H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</row>
    <row r="263" spans="1:63" x14ac:dyDescent="0.2">
      <c r="A263" s="1"/>
      <c r="C263" s="1"/>
      <c r="D263" s="1"/>
      <c r="E263" s="1"/>
      <c r="G263" s="1"/>
      <c r="H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</row>
    <row r="264" spans="1:63" x14ac:dyDescent="0.2">
      <c r="A264" s="1"/>
      <c r="C264" s="1"/>
      <c r="D264" s="1"/>
      <c r="E264" s="1"/>
      <c r="G264" s="1"/>
      <c r="H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</row>
    <row r="265" spans="1:63" x14ac:dyDescent="0.2">
      <c r="A265" s="1"/>
      <c r="C265" s="1"/>
      <c r="D265" s="1"/>
      <c r="E265" s="1"/>
      <c r="G265" s="1"/>
      <c r="H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</row>
    <row r="266" spans="1:63" x14ac:dyDescent="0.2">
      <c r="A266" s="1"/>
      <c r="C266" s="1"/>
      <c r="D266" s="1"/>
      <c r="E266" s="1"/>
      <c r="G266" s="1"/>
      <c r="H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</row>
    <row r="267" spans="1:63" x14ac:dyDescent="0.2">
      <c r="A267" s="1"/>
      <c r="C267" s="1"/>
      <c r="D267" s="1"/>
      <c r="E267" s="1"/>
      <c r="G267" s="1"/>
      <c r="H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</row>
    <row r="268" spans="1:63" x14ac:dyDescent="0.2">
      <c r="A268" s="1"/>
      <c r="C268" s="1"/>
      <c r="D268" s="1"/>
      <c r="E268" s="1"/>
      <c r="G268" s="1"/>
      <c r="H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</row>
    <row r="269" spans="1:63" x14ac:dyDescent="0.2">
      <c r="A269" s="1"/>
      <c r="C269" s="1"/>
      <c r="D269" s="1"/>
      <c r="E269" s="1"/>
      <c r="G269" s="1"/>
      <c r="H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1:63" x14ac:dyDescent="0.2">
      <c r="A270" s="1"/>
      <c r="C270" s="1"/>
      <c r="D270" s="1"/>
      <c r="E270" s="1"/>
      <c r="G270" s="1"/>
      <c r="H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1:63" x14ac:dyDescent="0.2">
      <c r="A271" s="1"/>
      <c r="C271" s="1"/>
      <c r="D271" s="1"/>
      <c r="E271" s="1"/>
      <c r="G271" s="1"/>
      <c r="H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1:63" x14ac:dyDescent="0.2">
      <c r="A272" s="1"/>
      <c r="C272" s="1"/>
      <c r="D272" s="1"/>
      <c r="E272" s="1"/>
      <c r="G272" s="1"/>
      <c r="H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1:63" x14ac:dyDescent="0.2">
      <c r="A273" s="1"/>
      <c r="C273" s="1"/>
      <c r="D273" s="1"/>
      <c r="E273" s="1"/>
      <c r="G273" s="1"/>
      <c r="H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1:63" x14ac:dyDescent="0.2">
      <c r="A274" s="1"/>
      <c r="C274" s="1"/>
      <c r="D274" s="1"/>
      <c r="E274" s="1"/>
      <c r="G274" s="1"/>
      <c r="H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1:63" x14ac:dyDescent="0.2">
      <c r="A275" s="1"/>
      <c r="C275" s="1"/>
      <c r="D275" s="1"/>
      <c r="E275" s="1"/>
      <c r="G275" s="1"/>
      <c r="H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1:63" x14ac:dyDescent="0.2">
      <c r="A276" s="1"/>
      <c r="C276" s="1"/>
      <c r="D276" s="1"/>
      <c r="E276" s="1"/>
      <c r="G276" s="1"/>
      <c r="H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1:63" x14ac:dyDescent="0.2">
      <c r="A277" s="1"/>
      <c r="C277" s="1"/>
      <c r="D277" s="1"/>
      <c r="E277" s="1"/>
      <c r="G277" s="1"/>
      <c r="H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1:63" x14ac:dyDescent="0.2">
      <c r="A278" s="1"/>
      <c r="C278" s="1"/>
      <c r="D278" s="1"/>
      <c r="E278" s="1"/>
      <c r="G278" s="1"/>
      <c r="H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  <row r="279" spans="1:63" x14ac:dyDescent="0.2">
      <c r="A279" s="1"/>
      <c r="C279" s="1"/>
      <c r="D279" s="1"/>
      <c r="E279" s="1"/>
      <c r="G279" s="1"/>
      <c r="H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</row>
    <row r="280" spans="1:63" x14ac:dyDescent="0.2">
      <c r="A280" s="1"/>
      <c r="C280" s="1"/>
      <c r="D280" s="1"/>
      <c r="E280" s="1"/>
      <c r="G280" s="1"/>
      <c r="H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</row>
    <row r="281" spans="1:63" x14ac:dyDescent="0.2">
      <c r="A281" s="1"/>
      <c r="C281" s="1"/>
      <c r="D281" s="1"/>
      <c r="E281" s="1"/>
      <c r="G281" s="1"/>
      <c r="H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</row>
    <row r="282" spans="1:63" x14ac:dyDescent="0.2">
      <c r="A282" s="1"/>
      <c r="C282" s="1"/>
      <c r="D282" s="1"/>
      <c r="E282" s="1"/>
      <c r="G282" s="1"/>
      <c r="H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</row>
    <row r="283" spans="1:63" x14ac:dyDescent="0.2">
      <c r="A283" s="1"/>
      <c r="C283" s="1"/>
      <c r="D283" s="1"/>
      <c r="E283" s="1"/>
      <c r="G283" s="1"/>
      <c r="H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</row>
    <row r="284" spans="1:63" x14ac:dyDescent="0.2">
      <c r="A284" s="1"/>
      <c r="C284" s="1"/>
      <c r="D284" s="1"/>
      <c r="E284" s="1"/>
      <c r="G284" s="1"/>
      <c r="H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</row>
    <row r="285" spans="1:63" x14ac:dyDescent="0.2">
      <c r="A285" s="1"/>
      <c r="C285" s="1"/>
      <c r="D285" s="1"/>
      <c r="E285" s="1"/>
      <c r="G285" s="1"/>
      <c r="H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</row>
    <row r="286" spans="1:63" x14ac:dyDescent="0.2">
      <c r="A286" s="1"/>
      <c r="C286" s="1"/>
      <c r="D286" s="1"/>
      <c r="E286" s="1"/>
      <c r="G286" s="1"/>
      <c r="H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</row>
    <row r="287" spans="1:63" x14ac:dyDescent="0.2">
      <c r="A287" s="1"/>
      <c r="C287" s="1"/>
      <c r="D287" s="1"/>
      <c r="E287" s="1"/>
      <c r="G287" s="1"/>
      <c r="H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</row>
    <row r="288" spans="1:63" x14ac:dyDescent="0.2">
      <c r="A288" s="1"/>
      <c r="C288" s="1"/>
      <c r="D288" s="1"/>
      <c r="E288" s="1"/>
      <c r="G288" s="1"/>
      <c r="H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</row>
    <row r="289" spans="1:63" x14ac:dyDescent="0.2">
      <c r="A289" s="1"/>
      <c r="C289" s="1"/>
      <c r="D289" s="1"/>
      <c r="E289" s="1"/>
      <c r="G289" s="1"/>
      <c r="H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</row>
    <row r="290" spans="1:63" x14ac:dyDescent="0.2">
      <c r="A290" s="1"/>
      <c r="C290" s="1"/>
      <c r="D290" s="1"/>
      <c r="E290" s="1"/>
      <c r="G290" s="1"/>
      <c r="H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</row>
    <row r="291" spans="1:63" x14ac:dyDescent="0.2">
      <c r="A291" s="1"/>
      <c r="C291" s="1"/>
      <c r="D291" s="1"/>
      <c r="E291" s="1"/>
      <c r="G291" s="1"/>
      <c r="H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</row>
    <row r="292" spans="1:63" x14ac:dyDescent="0.2">
      <c r="A292" s="1"/>
      <c r="C292" s="1"/>
      <c r="D292" s="1"/>
      <c r="E292" s="1"/>
      <c r="G292" s="1"/>
      <c r="H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</row>
    <row r="293" spans="1:63" x14ac:dyDescent="0.2">
      <c r="A293" s="1"/>
      <c r="C293" s="1"/>
      <c r="D293" s="1"/>
      <c r="E293" s="1"/>
      <c r="G293" s="1"/>
      <c r="H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</row>
    <row r="294" spans="1:63" x14ac:dyDescent="0.2">
      <c r="A294" s="1"/>
      <c r="C294" s="1"/>
      <c r="D294" s="1"/>
      <c r="E294" s="1"/>
      <c r="G294" s="1"/>
      <c r="H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</row>
    <row r="295" spans="1:63" x14ac:dyDescent="0.2">
      <c r="A295" s="1"/>
      <c r="C295" s="1"/>
      <c r="D295" s="1"/>
      <c r="E295" s="1"/>
      <c r="G295" s="1"/>
      <c r="H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</row>
    <row r="296" spans="1:63" x14ac:dyDescent="0.2">
      <c r="A296" s="1"/>
      <c r="C296" s="1"/>
      <c r="D296" s="1"/>
      <c r="E296" s="1"/>
      <c r="G296" s="1"/>
      <c r="H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</row>
    <row r="297" spans="1:63" x14ac:dyDescent="0.2">
      <c r="A297" s="1"/>
      <c r="C297" s="1"/>
      <c r="D297" s="1"/>
      <c r="E297" s="1"/>
      <c r="G297" s="1"/>
      <c r="H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</row>
    <row r="298" spans="1:63" x14ac:dyDescent="0.2">
      <c r="A298" s="1"/>
      <c r="C298" s="1"/>
      <c r="D298" s="1"/>
      <c r="E298" s="1"/>
      <c r="G298" s="1"/>
      <c r="H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</row>
    <row r="299" spans="1:63" x14ac:dyDescent="0.2">
      <c r="A299" s="1"/>
      <c r="C299" s="1"/>
      <c r="D299" s="1"/>
      <c r="E299" s="1"/>
      <c r="G299" s="1"/>
      <c r="H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</row>
    <row r="300" spans="1:63" x14ac:dyDescent="0.2">
      <c r="A300" s="1"/>
      <c r="C300" s="1"/>
      <c r="D300" s="1"/>
      <c r="E300" s="1"/>
      <c r="G300" s="1"/>
      <c r="H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</row>
    <row r="301" spans="1:63" x14ac:dyDescent="0.2">
      <c r="A301" s="1"/>
      <c r="C301" s="1"/>
      <c r="D301" s="1"/>
      <c r="E301" s="1"/>
      <c r="G301" s="1"/>
      <c r="H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</row>
    <row r="302" spans="1:63" x14ac:dyDescent="0.2">
      <c r="A302" s="1"/>
      <c r="C302" s="1"/>
      <c r="D302" s="1"/>
      <c r="E302" s="1"/>
      <c r="G302" s="1"/>
      <c r="H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</row>
    <row r="303" spans="1:63" x14ac:dyDescent="0.2">
      <c r="A303" s="1"/>
      <c r="C303" s="1"/>
      <c r="D303" s="1"/>
      <c r="E303" s="1"/>
      <c r="G303" s="1"/>
      <c r="H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</row>
    <row r="304" spans="1:63" x14ac:dyDescent="0.2">
      <c r="A304" s="1"/>
      <c r="C304" s="1"/>
      <c r="D304" s="1"/>
      <c r="E304" s="1"/>
      <c r="G304" s="1"/>
      <c r="H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</row>
    <row r="305" spans="1:63" x14ac:dyDescent="0.2">
      <c r="A305" s="1"/>
      <c r="C305" s="1"/>
      <c r="D305" s="1"/>
      <c r="E305" s="1"/>
      <c r="G305" s="1"/>
      <c r="H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</row>
    <row r="306" spans="1:63" x14ac:dyDescent="0.2">
      <c r="A306" s="1"/>
      <c r="C306" s="1"/>
      <c r="D306" s="1"/>
      <c r="E306" s="1"/>
      <c r="G306" s="1"/>
      <c r="H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</row>
    <row r="307" spans="1:63" x14ac:dyDescent="0.2">
      <c r="A307" s="1"/>
      <c r="C307" s="1"/>
      <c r="D307" s="1"/>
      <c r="E307" s="1"/>
      <c r="G307" s="1"/>
      <c r="H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</row>
    <row r="308" spans="1:63" x14ac:dyDescent="0.2">
      <c r="A308" s="1"/>
      <c r="C308" s="1"/>
      <c r="D308" s="1"/>
      <c r="E308" s="1"/>
      <c r="G308" s="1"/>
      <c r="H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</row>
    <row r="309" spans="1:63" x14ac:dyDescent="0.2">
      <c r="A309" s="1"/>
      <c r="C309" s="1"/>
      <c r="D309" s="1"/>
      <c r="E309" s="1"/>
      <c r="G309" s="1"/>
      <c r="H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</row>
    <row r="310" spans="1:63" x14ac:dyDescent="0.2">
      <c r="A310" s="1"/>
      <c r="C310" s="1"/>
      <c r="D310" s="1"/>
      <c r="E310" s="1"/>
      <c r="G310" s="1"/>
      <c r="H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</row>
    <row r="311" spans="1:63" x14ac:dyDescent="0.2">
      <c r="A311" s="1"/>
      <c r="C311" s="1"/>
      <c r="D311" s="1"/>
      <c r="E311" s="1"/>
      <c r="G311" s="1"/>
      <c r="H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</row>
    <row r="312" spans="1:63" x14ac:dyDescent="0.2">
      <c r="A312" s="1"/>
      <c r="C312" s="1"/>
      <c r="D312" s="1"/>
      <c r="E312" s="1"/>
      <c r="G312" s="1"/>
      <c r="H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</row>
    <row r="313" spans="1:63" x14ac:dyDescent="0.2">
      <c r="A313" s="1"/>
      <c r="C313" s="1"/>
      <c r="D313" s="1"/>
      <c r="E313" s="1"/>
      <c r="G313" s="1"/>
      <c r="H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</row>
    <row r="314" spans="1:63" x14ac:dyDescent="0.2">
      <c r="A314" s="1"/>
      <c r="C314" s="1"/>
      <c r="D314" s="1"/>
      <c r="E314" s="1"/>
      <c r="G314" s="1"/>
      <c r="H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</row>
    <row r="315" spans="1:63" x14ac:dyDescent="0.2">
      <c r="A315" s="1"/>
      <c r="C315" s="1"/>
      <c r="D315" s="1"/>
      <c r="E315" s="1"/>
      <c r="G315" s="1"/>
      <c r="H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</row>
    <row r="316" spans="1:63" x14ac:dyDescent="0.2">
      <c r="A316" s="1"/>
      <c r="C316" s="1"/>
      <c r="D316" s="1"/>
      <c r="E316" s="1"/>
      <c r="G316" s="1"/>
      <c r="H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</row>
    <row r="317" spans="1:63" x14ac:dyDescent="0.2">
      <c r="A317" s="1"/>
      <c r="C317" s="1"/>
      <c r="D317" s="1"/>
      <c r="E317" s="1"/>
      <c r="G317" s="1"/>
      <c r="H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</row>
    <row r="318" spans="1:63" x14ac:dyDescent="0.2">
      <c r="A318" s="1"/>
      <c r="C318" s="1"/>
      <c r="D318" s="1"/>
      <c r="E318" s="1"/>
      <c r="G318" s="1"/>
      <c r="H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</row>
    <row r="319" spans="1:63" x14ac:dyDescent="0.2">
      <c r="A319" s="1"/>
      <c r="C319" s="1"/>
      <c r="D319" s="1"/>
      <c r="E319" s="1"/>
      <c r="G319" s="1"/>
      <c r="H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</row>
    <row r="320" spans="1:63" x14ac:dyDescent="0.2">
      <c r="A320" s="1"/>
      <c r="C320" s="1"/>
      <c r="D320" s="1"/>
      <c r="E320" s="1"/>
      <c r="G320" s="1"/>
      <c r="H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</row>
    <row r="321" spans="1:63" x14ac:dyDescent="0.2">
      <c r="A321" s="1"/>
      <c r="C321" s="1"/>
      <c r="D321" s="1"/>
      <c r="E321" s="1"/>
      <c r="G321" s="1"/>
      <c r="H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</row>
    <row r="322" spans="1:63" x14ac:dyDescent="0.2">
      <c r="A322" s="1"/>
      <c r="C322" s="1"/>
      <c r="D322" s="1"/>
      <c r="E322" s="1"/>
      <c r="G322" s="1"/>
      <c r="H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</row>
    <row r="323" spans="1:63" x14ac:dyDescent="0.2">
      <c r="A323" s="1"/>
      <c r="C323" s="1"/>
      <c r="D323" s="1"/>
      <c r="E323" s="1"/>
      <c r="G323" s="1"/>
      <c r="H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</row>
    <row r="324" spans="1:63" x14ac:dyDescent="0.2">
      <c r="A324" s="1"/>
      <c r="C324" s="1"/>
      <c r="D324" s="1"/>
      <c r="E324" s="1"/>
      <c r="G324" s="1"/>
      <c r="H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</row>
    <row r="325" spans="1:63" x14ac:dyDescent="0.2">
      <c r="A325" s="1"/>
      <c r="C325" s="1"/>
      <c r="D325" s="1"/>
      <c r="E325" s="1"/>
      <c r="G325" s="1"/>
      <c r="H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</row>
    <row r="326" spans="1:63" x14ac:dyDescent="0.2">
      <c r="A326" s="1"/>
      <c r="C326" s="1"/>
      <c r="D326" s="1"/>
      <c r="E326" s="1"/>
      <c r="G326" s="1"/>
      <c r="H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</row>
    <row r="327" spans="1:63" x14ac:dyDescent="0.2">
      <c r="A327" s="1"/>
      <c r="C327" s="1"/>
      <c r="D327" s="1"/>
      <c r="E327" s="1"/>
      <c r="G327" s="1"/>
      <c r="H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</row>
    <row r="328" spans="1:63" x14ac:dyDescent="0.2">
      <c r="A328" s="1"/>
      <c r="C328" s="1"/>
      <c r="D328" s="1"/>
      <c r="E328" s="1"/>
      <c r="G328" s="1"/>
      <c r="H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</row>
    <row r="329" spans="1:63" x14ac:dyDescent="0.2">
      <c r="A329" s="1"/>
      <c r="C329" s="1"/>
      <c r="D329" s="1"/>
      <c r="E329" s="1"/>
      <c r="G329" s="1"/>
      <c r="H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</row>
    <row r="330" spans="1:63" x14ac:dyDescent="0.2">
      <c r="A330" s="1"/>
      <c r="C330" s="1"/>
      <c r="D330" s="1"/>
      <c r="E330" s="1"/>
      <c r="G330" s="1"/>
      <c r="H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</row>
    <row r="331" spans="1:63" x14ac:dyDescent="0.2">
      <c r="A331" s="1"/>
      <c r="C331" s="1"/>
      <c r="D331" s="1"/>
      <c r="E331" s="1"/>
      <c r="G331" s="1"/>
      <c r="H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</row>
    <row r="332" spans="1:63" x14ac:dyDescent="0.2">
      <c r="A332" s="1"/>
      <c r="C332" s="1"/>
      <c r="D332" s="1"/>
      <c r="E332" s="1"/>
      <c r="G332" s="1"/>
      <c r="H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</row>
    <row r="333" spans="1:63" x14ac:dyDescent="0.2">
      <c r="A333" s="1"/>
      <c r="C333" s="1"/>
      <c r="D333" s="1"/>
      <c r="E333" s="1"/>
      <c r="G333" s="1"/>
      <c r="H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</row>
    <row r="334" spans="1:63" x14ac:dyDescent="0.2">
      <c r="A334" s="1"/>
      <c r="C334" s="1"/>
      <c r="D334" s="1"/>
      <c r="E334" s="1"/>
      <c r="G334" s="1"/>
      <c r="H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</row>
    <row r="335" spans="1:63" x14ac:dyDescent="0.2">
      <c r="A335" s="1"/>
      <c r="C335" s="1"/>
      <c r="D335" s="1"/>
      <c r="E335" s="1"/>
      <c r="G335" s="1"/>
      <c r="H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</row>
    <row r="336" spans="1:63" x14ac:dyDescent="0.2">
      <c r="A336" s="1"/>
      <c r="C336" s="1"/>
      <c r="D336" s="1"/>
      <c r="E336" s="1"/>
      <c r="G336" s="1"/>
      <c r="H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</row>
    <row r="337" spans="1:63" x14ac:dyDescent="0.2">
      <c r="A337" s="1"/>
      <c r="C337" s="1"/>
      <c r="D337" s="1"/>
      <c r="E337" s="1"/>
      <c r="G337" s="1"/>
      <c r="H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</row>
    <row r="338" spans="1:63" x14ac:dyDescent="0.2">
      <c r="A338" s="1"/>
      <c r="C338" s="1"/>
      <c r="D338" s="1"/>
      <c r="E338" s="1"/>
      <c r="G338" s="1"/>
      <c r="H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</row>
    <row r="339" spans="1:63" x14ac:dyDescent="0.2">
      <c r="A339" s="1"/>
      <c r="C339" s="1"/>
      <c r="D339" s="1"/>
      <c r="E339" s="1"/>
      <c r="G339" s="1"/>
      <c r="H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</row>
    <row r="340" spans="1:63" x14ac:dyDescent="0.2">
      <c r="A340" s="1"/>
      <c r="C340" s="1"/>
      <c r="D340" s="1"/>
      <c r="E340" s="1"/>
      <c r="G340" s="1"/>
      <c r="H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</row>
    <row r="341" spans="1:63" x14ac:dyDescent="0.2">
      <c r="A341" s="1"/>
      <c r="C341" s="1"/>
      <c r="D341" s="1"/>
      <c r="E341" s="1"/>
      <c r="G341" s="1"/>
      <c r="H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</row>
    <row r="342" spans="1:63" x14ac:dyDescent="0.2">
      <c r="A342" s="1"/>
      <c r="C342" s="1"/>
      <c r="D342" s="1"/>
      <c r="E342" s="1"/>
      <c r="G342" s="1"/>
      <c r="H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</row>
    <row r="343" spans="1:63" x14ac:dyDescent="0.2">
      <c r="A343" s="1"/>
      <c r="C343" s="1"/>
      <c r="D343" s="1"/>
      <c r="E343" s="1"/>
      <c r="G343" s="1"/>
      <c r="H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</row>
    <row r="344" spans="1:63" x14ac:dyDescent="0.2">
      <c r="A344" s="1"/>
      <c r="C344" s="1"/>
      <c r="D344" s="1"/>
      <c r="E344" s="1"/>
      <c r="G344" s="1"/>
      <c r="H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</row>
    <row r="345" spans="1:63" x14ac:dyDescent="0.2">
      <c r="A345" s="1"/>
      <c r="C345" s="1"/>
      <c r="D345" s="1"/>
      <c r="E345" s="1"/>
      <c r="G345" s="1"/>
      <c r="H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</row>
    <row r="346" spans="1:63" x14ac:dyDescent="0.2">
      <c r="A346" s="1"/>
      <c r="C346" s="1"/>
      <c r="D346" s="1"/>
      <c r="E346" s="1"/>
      <c r="G346" s="1"/>
      <c r="H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</row>
    <row r="347" spans="1:63" x14ac:dyDescent="0.2">
      <c r="A347" s="1"/>
      <c r="C347" s="1"/>
      <c r="D347" s="1"/>
      <c r="E347" s="1"/>
      <c r="G347" s="1"/>
      <c r="H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</row>
    <row r="348" spans="1:63" x14ac:dyDescent="0.2">
      <c r="A348" s="1"/>
      <c r="C348" s="1"/>
      <c r="D348" s="1"/>
      <c r="E348" s="1"/>
      <c r="G348" s="1"/>
      <c r="H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</row>
    <row r="349" spans="1:63" x14ac:dyDescent="0.2">
      <c r="A349" s="1"/>
      <c r="C349" s="1"/>
      <c r="D349" s="1"/>
      <c r="E349" s="1"/>
      <c r="G349" s="1"/>
      <c r="H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</row>
    <row r="350" spans="1:63" x14ac:dyDescent="0.2">
      <c r="A350" s="1"/>
      <c r="C350" s="1"/>
      <c r="D350" s="1"/>
      <c r="E350" s="1"/>
      <c r="G350" s="1"/>
      <c r="H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</row>
    <row r="351" spans="1:63" x14ac:dyDescent="0.2">
      <c r="A351" s="1"/>
      <c r="C351" s="1"/>
      <c r="D351" s="1"/>
      <c r="E351" s="1"/>
      <c r="G351" s="1"/>
      <c r="H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</row>
    <row r="352" spans="1:63" x14ac:dyDescent="0.2">
      <c r="A352" s="1"/>
      <c r="C352" s="1"/>
      <c r="D352" s="1"/>
      <c r="E352" s="1"/>
      <c r="G352" s="1"/>
      <c r="H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</row>
    <row r="353" spans="1:63" x14ac:dyDescent="0.2">
      <c r="A353" s="1"/>
      <c r="C353" s="1"/>
      <c r="D353" s="1"/>
      <c r="E353" s="1"/>
      <c r="G353" s="1"/>
      <c r="H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</row>
    <row r="354" spans="1:63" x14ac:dyDescent="0.2">
      <c r="A354" s="1"/>
      <c r="C354" s="1"/>
      <c r="D354" s="1"/>
      <c r="E354" s="1"/>
      <c r="G354" s="1"/>
      <c r="H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</row>
    <row r="355" spans="1:63" x14ac:dyDescent="0.2">
      <c r="A355" s="1"/>
      <c r="C355" s="1"/>
      <c r="D355" s="1"/>
      <c r="E355" s="1"/>
      <c r="G355" s="1"/>
      <c r="H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</row>
    <row r="356" spans="1:63" x14ac:dyDescent="0.2">
      <c r="A356" s="1"/>
      <c r="C356" s="1"/>
      <c r="D356" s="1"/>
      <c r="E356" s="1"/>
      <c r="G356" s="1"/>
      <c r="H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</row>
    <row r="357" spans="1:63" x14ac:dyDescent="0.2">
      <c r="A357" s="1"/>
      <c r="C357" s="1"/>
      <c r="D357" s="1"/>
      <c r="E357" s="1"/>
      <c r="G357" s="1"/>
      <c r="H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</row>
    <row r="358" spans="1:63" x14ac:dyDescent="0.2">
      <c r="A358" s="1"/>
      <c r="C358" s="1"/>
      <c r="D358" s="1"/>
      <c r="E358" s="1"/>
      <c r="G358" s="1"/>
      <c r="H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</row>
    <row r="359" spans="1:63" x14ac:dyDescent="0.2">
      <c r="A359" s="1"/>
      <c r="C359" s="1"/>
      <c r="D359" s="1"/>
      <c r="E359" s="1"/>
      <c r="G359" s="1"/>
      <c r="H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</row>
    <row r="360" spans="1:63" x14ac:dyDescent="0.2">
      <c r="A360" s="1"/>
      <c r="C360" s="1"/>
      <c r="D360" s="1"/>
      <c r="E360" s="1"/>
      <c r="G360" s="1"/>
      <c r="H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</row>
    <row r="361" spans="1:63" x14ac:dyDescent="0.2">
      <c r="A361" s="1"/>
      <c r="C361" s="1"/>
      <c r="D361" s="1"/>
      <c r="E361" s="1"/>
      <c r="G361" s="1"/>
      <c r="H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</row>
    <row r="362" spans="1:63" x14ac:dyDescent="0.2">
      <c r="A362" s="1"/>
      <c r="C362" s="1"/>
      <c r="D362" s="1"/>
      <c r="E362" s="1"/>
      <c r="G362" s="1"/>
      <c r="H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</row>
    <row r="363" spans="1:63" x14ac:dyDescent="0.2">
      <c r="A363" s="1"/>
      <c r="C363" s="1"/>
      <c r="D363" s="1"/>
      <c r="E363" s="1"/>
      <c r="G363" s="1"/>
      <c r="H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</row>
    <row r="364" spans="1:63" x14ac:dyDescent="0.2">
      <c r="A364" s="1"/>
      <c r="C364" s="1"/>
      <c r="D364" s="1"/>
      <c r="E364" s="1"/>
      <c r="G364" s="1"/>
      <c r="H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</row>
    <row r="365" spans="1:63" x14ac:dyDescent="0.2">
      <c r="A365" s="1"/>
      <c r="C365" s="1"/>
      <c r="D365" s="1"/>
      <c r="E365" s="1"/>
      <c r="G365" s="1"/>
      <c r="H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</row>
    <row r="366" spans="1:63" x14ac:dyDescent="0.2">
      <c r="A366" s="1"/>
      <c r="C366" s="1"/>
      <c r="D366" s="1"/>
      <c r="E366" s="1"/>
      <c r="G366" s="1"/>
      <c r="H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</row>
    <row r="367" spans="1:63" x14ac:dyDescent="0.2">
      <c r="A367" s="1"/>
      <c r="C367" s="1"/>
      <c r="D367" s="1"/>
      <c r="E367" s="1"/>
      <c r="G367" s="1"/>
      <c r="H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</row>
    <row r="368" spans="1:63" x14ac:dyDescent="0.2">
      <c r="A368" s="1"/>
      <c r="C368" s="1"/>
      <c r="D368" s="1"/>
      <c r="E368" s="1"/>
      <c r="G368" s="1"/>
      <c r="H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</row>
    <row r="369" spans="1:63" x14ac:dyDescent="0.2">
      <c r="A369" s="1"/>
      <c r="C369" s="1"/>
      <c r="D369" s="1"/>
      <c r="E369" s="1"/>
      <c r="G369" s="1"/>
      <c r="H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</row>
    <row r="370" spans="1:63" x14ac:dyDescent="0.2">
      <c r="A370" s="1"/>
      <c r="C370" s="1"/>
      <c r="D370" s="1"/>
      <c r="E370" s="1"/>
      <c r="G370" s="1"/>
      <c r="H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</row>
    <row r="371" spans="1:63" x14ac:dyDescent="0.2">
      <c r="A371" s="1"/>
      <c r="C371" s="1"/>
      <c r="D371" s="1"/>
      <c r="E371" s="1"/>
      <c r="G371" s="1"/>
      <c r="H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</row>
    <row r="372" spans="1:63" x14ac:dyDescent="0.2">
      <c r="A372" s="1"/>
      <c r="C372" s="1"/>
      <c r="D372" s="1"/>
      <c r="E372" s="1"/>
      <c r="G372" s="1"/>
      <c r="H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</row>
    <row r="373" spans="1:63" x14ac:dyDescent="0.2">
      <c r="A373" s="1"/>
      <c r="C373" s="1"/>
      <c r="D373" s="1"/>
      <c r="E373" s="1"/>
      <c r="G373" s="1"/>
      <c r="H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</row>
    <row r="374" spans="1:63" x14ac:dyDescent="0.2">
      <c r="A374" s="1"/>
      <c r="C374" s="1"/>
      <c r="D374" s="1"/>
      <c r="E374" s="1"/>
      <c r="G374" s="1"/>
      <c r="H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</row>
    <row r="375" spans="1:63" x14ac:dyDescent="0.2">
      <c r="A375" s="1"/>
      <c r="C375" s="1"/>
      <c r="D375" s="1"/>
      <c r="E375" s="1"/>
      <c r="G375" s="1"/>
      <c r="H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</row>
    <row r="376" spans="1:63" x14ac:dyDescent="0.2">
      <c r="A376" s="1"/>
      <c r="C376" s="1"/>
      <c r="D376" s="1"/>
      <c r="E376" s="1"/>
      <c r="G376" s="1"/>
      <c r="H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</row>
    <row r="377" spans="1:63" x14ac:dyDescent="0.2">
      <c r="A377" s="1"/>
      <c r="C377" s="1"/>
      <c r="D377" s="1"/>
      <c r="E377" s="1"/>
      <c r="G377" s="1"/>
      <c r="H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</row>
    <row r="378" spans="1:63" x14ac:dyDescent="0.2">
      <c r="A378" s="1"/>
      <c r="C378" s="1"/>
      <c r="D378" s="1"/>
      <c r="E378" s="1"/>
      <c r="G378" s="1"/>
      <c r="H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</row>
    <row r="379" spans="1:63" x14ac:dyDescent="0.2">
      <c r="A379" s="1"/>
      <c r="C379" s="1"/>
      <c r="D379" s="1"/>
      <c r="E379" s="1"/>
      <c r="G379" s="1"/>
      <c r="H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</row>
    <row r="380" spans="1:63" x14ac:dyDescent="0.2">
      <c r="A380" s="1"/>
      <c r="C380" s="1"/>
      <c r="D380" s="1"/>
      <c r="E380" s="1"/>
      <c r="G380" s="1"/>
      <c r="H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</row>
    <row r="381" spans="1:63" x14ac:dyDescent="0.2">
      <c r="A381" s="1"/>
      <c r="C381" s="1"/>
      <c r="D381" s="1"/>
      <c r="E381" s="1"/>
      <c r="G381" s="1"/>
      <c r="H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</row>
    <row r="382" spans="1:63" x14ac:dyDescent="0.2">
      <c r="A382" s="1"/>
      <c r="C382" s="1"/>
      <c r="D382" s="1"/>
      <c r="E382" s="1"/>
      <c r="G382" s="1"/>
      <c r="H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</row>
    <row r="383" spans="1:63" x14ac:dyDescent="0.2">
      <c r="A383" s="1"/>
      <c r="C383" s="1"/>
      <c r="D383" s="1"/>
      <c r="E383" s="1"/>
      <c r="G383" s="1"/>
      <c r="H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</row>
    <row r="384" spans="1:63" x14ac:dyDescent="0.2">
      <c r="A384" s="1"/>
      <c r="C384" s="1"/>
      <c r="D384" s="1"/>
      <c r="E384" s="1"/>
      <c r="G384" s="1"/>
      <c r="H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</row>
    <row r="385" spans="1:63" x14ac:dyDescent="0.2">
      <c r="A385" s="1"/>
      <c r="C385" s="1"/>
      <c r="D385" s="1"/>
      <c r="E385" s="1"/>
      <c r="G385" s="1"/>
      <c r="H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</row>
    <row r="386" spans="1:63" x14ac:dyDescent="0.2">
      <c r="A386" s="1"/>
      <c r="C386" s="1"/>
      <c r="D386" s="1"/>
      <c r="E386" s="1"/>
      <c r="G386" s="1"/>
      <c r="H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</row>
    <row r="387" spans="1:63" x14ac:dyDescent="0.2">
      <c r="A387" s="1"/>
      <c r="C387" s="1"/>
      <c r="D387" s="1"/>
      <c r="E387" s="1"/>
      <c r="G387" s="1"/>
      <c r="H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</row>
    <row r="388" spans="1:63" x14ac:dyDescent="0.2">
      <c r="A388" s="1"/>
      <c r="C388" s="1"/>
      <c r="D388" s="1"/>
      <c r="E388" s="1"/>
      <c r="G388" s="1"/>
      <c r="H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</row>
    <row r="389" spans="1:63" x14ac:dyDescent="0.2">
      <c r="A389" s="1"/>
      <c r="C389" s="1"/>
      <c r="D389" s="1"/>
      <c r="E389" s="1"/>
      <c r="G389" s="1"/>
      <c r="H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</row>
    <row r="390" spans="1:63" x14ac:dyDescent="0.2">
      <c r="A390" s="1"/>
      <c r="C390" s="1"/>
      <c r="D390" s="1"/>
      <c r="E390" s="1"/>
      <c r="G390" s="1"/>
      <c r="H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</row>
    <row r="391" spans="1:63" x14ac:dyDescent="0.2">
      <c r="A391" s="1"/>
      <c r="C391" s="1"/>
      <c r="D391" s="1"/>
      <c r="E391" s="1"/>
      <c r="G391" s="1"/>
      <c r="H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</row>
    <row r="392" spans="1:63" x14ac:dyDescent="0.2">
      <c r="A392" s="1"/>
      <c r="C392" s="1"/>
      <c r="D392" s="1"/>
      <c r="E392" s="1"/>
      <c r="G392" s="1"/>
      <c r="H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</row>
  </sheetData>
  <sortState ref="B58:C60">
    <sortCondition ref="C58:C60"/>
  </sortState>
  <mergeCells count="5">
    <mergeCell ref="J42:K42"/>
    <mergeCell ref="A1:H1"/>
    <mergeCell ref="J40:K40"/>
    <mergeCell ref="J41:K41"/>
    <mergeCell ref="J43:K43"/>
  </mergeCells>
  <phoneticPr fontId="1" type="noConversion"/>
  <printOptions horizontalCentered="1" gridLines="1"/>
  <pageMargins left="0.15" right="0.15" top="0.21" bottom="0.24" header="0.25" footer="0.28999999999999998"/>
  <pageSetup scale="54" fitToHeight="0" orientation="portrait" r:id="rId1"/>
  <headerFooter alignWithMargins="0"/>
  <rowBreaks count="1" manualBreakCount="1">
    <brk id="3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07"/>
  <sheetViews>
    <sheetView view="pageBreakPreview" zoomScale="76" zoomScaleNormal="75" zoomScaleSheetLayoutView="76" workbookViewId="0">
      <selection activeCell="E25" sqref="E25:E26"/>
    </sheetView>
  </sheetViews>
  <sheetFormatPr defaultRowHeight="12.75" x14ac:dyDescent="0.2"/>
  <cols>
    <col min="1" max="1" width="16.5703125" style="2" bestFit="1" customWidth="1"/>
    <col min="2" max="2" width="22.85546875" style="1" bestFit="1" customWidth="1"/>
    <col min="3" max="3" width="12.7109375" style="2" bestFit="1" customWidth="1"/>
    <col min="4" max="4" width="13.28515625" style="2" bestFit="1" customWidth="1"/>
    <col min="5" max="5" width="16.5703125" style="2" bestFit="1" customWidth="1"/>
    <col min="6" max="6" width="22.28515625" style="1" bestFit="1" customWidth="1"/>
    <col min="7" max="7" width="12.7109375" style="2" bestFit="1" customWidth="1"/>
    <col min="8" max="8" width="13.28515625" style="2" bestFit="1" customWidth="1"/>
    <col min="9" max="9" width="22.85546875" style="1" bestFit="1" customWidth="1"/>
    <col min="10" max="10" width="6.85546875" style="2" bestFit="1" customWidth="1"/>
    <col min="11" max="11" width="9.42578125" style="2" bestFit="1" customWidth="1"/>
    <col min="12" max="12" width="17.7109375" style="2" bestFit="1" customWidth="1"/>
    <col min="13" max="13" width="6.85546875" style="2" bestFit="1" customWidth="1"/>
    <col min="14" max="14" width="9.42578125" style="2" bestFit="1" customWidth="1"/>
    <col min="15" max="15" width="1.7109375" style="2" customWidth="1"/>
    <col min="16" max="16" width="22.85546875" style="2" bestFit="1" customWidth="1"/>
    <col min="17" max="17" width="9.140625" style="2"/>
    <col min="18" max="18" width="17.7109375" style="2" bestFit="1" customWidth="1"/>
    <col min="19" max="16384" width="9.140625" style="2"/>
  </cols>
  <sheetData>
    <row r="1" spans="1:63" ht="24.95" customHeight="1" x14ac:dyDescent="0.3">
      <c r="A1" s="85" t="str">
        <f>'Boys Events'!A1:H1</f>
        <v>Race at the Oval Office (05/04/2019)</v>
      </c>
      <c r="B1" s="85"/>
      <c r="C1" s="85"/>
      <c r="D1" s="85"/>
      <c r="E1" s="85"/>
      <c r="F1" s="85"/>
      <c r="G1" s="85"/>
      <c r="H1" s="85"/>
      <c r="I1" s="33"/>
      <c r="J1" s="33"/>
      <c r="K1" s="33"/>
      <c r="L1" s="33"/>
      <c r="M1" s="33"/>
      <c r="N1" s="33"/>
      <c r="O1" s="4"/>
    </row>
    <row r="2" spans="1:63" ht="13.5" customHeight="1" x14ac:dyDescent="0.2">
      <c r="A2" s="88" t="s">
        <v>132</v>
      </c>
      <c r="B2" s="88"/>
      <c r="C2" s="88"/>
      <c r="D2" s="88"/>
      <c r="E2" s="88" t="s">
        <v>133</v>
      </c>
      <c r="F2" s="88"/>
      <c r="G2" s="88"/>
      <c r="H2" s="88"/>
      <c r="L2" s="9"/>
    </row>
    <row r="3" spans="1:63" s="5" customFormat="1" ht="24.95" customHeight="1" x14ac:dyDescent="0.2">
      <c r="A3" s="3" t="s">
        <v>1</v>
      </c>
      <c r="B3" s="3" t="s">
        <v>0</v>
      </c>
      <c r="C3" s="3" t="s">
        <v>52</v>
      </c>
      <c r="D3" s="3" t="s">
        <v>53</v>
      </c>
      <c r="E3" s="3" t="s">
        <v>2</v>
      </c>
      <c r="F3" s="3" t="s">
        <v>3</v>
      </c>
      <c r="G3" s="3" t="s">
        <v>52</v>
      </c>
      <c r="H3" s="3" t="s">
        <v>53</v>
      </c>
      <c r="I3" s="5" t="s">
        <v>0</v>
      </c>
      <c r="J3" s="4" t="s">
        <v>7</v>
      </c>
      <c r="K3" s="4" t="s">
        <v>35</v>
      </c>
      <c r="L3" s="5" t="s">
        <v>0</v>
      </c>
      <c r="M3" s="4" t="s">
        <v>7</v>
      </c>
      <c r="N3" s="4" t="s">
        <v>35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1:63" ht="27.95" customHeight="1" x14ac:dyDescent="0.2">
      <c r="A4" s="20" t="s">
        <v>47</v>
      </c>
      <c r="E4" s="20" t="s">
        <v>47</v>
      </c>
      <c r="F4" s="20"/>
      <c r="G4" s="6"/>
      <c r="H4" s="1"/>
      <c r="I4" s="66" t="s">
        <v>94</v>
      </c>
      <c r="J4" s="67">
        <v>11</v>
      </c>
      <c r="K4" s="68" t="s">
        <v>15</v>
      </c>
      <c r="L4" s="66" t="s">
        <v>95</v>
      </c>
      <c r="M4" s="67">
        <v>9</v>
      </c>
      <c r="N4" s="69" t="s">
        <v>15</v>
      </c>
      <c r="O4" s="38"/>
      <c r="P4" s="42" t="str">
        <f>I4</f>
        <v>Abdelhady, Youssef</v>
      </c>
      <c r="Q4" s="43">
        <f t="shared" ref="Q4:Q41" si="0">COUNTIF(B$5:F$42,I4)</f>
        <v>0</v>
      </c>
      <c r="R4" s="42" t="str">
        <f t="shared" ref="R4:R30" si="1">L4</f>
        <v>Lombardi, Austin</v>
      </c>
      <c r="S4" s="43">
        <f t="shared" ref="S4:S30" si="2">COUNTIF(B$1:F$42,L4)</f>
        <v>0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1:63" ht="27.95" customHeight="1" x14ac:dyDescent="0.2">
      <c r="B5" s="40" t="s">
        <v>70</v>
      </c>
      <c r="C5" s="10" t="s">
        <v>136</v>
      </c>
      <c r="D5" s="83" t="s">
        <v>170</v>
      </c>
      <c r="F5" s="40" t="s">
        <v>77</v>
      </c>
      <c r="G5" s="6" t="s">
        <v>152</v>
      </c>
      <c r="H5" s="1" t="s">
        <v>171</v>
      </c>
      <c r="I5" s="66" t="s">
        <v>70</v>
      </c>
      <c r="J5" s="70">
        <v>10</v>
      </c>
      <c r="K5" s="70" t="s">
        <v>37</v>
      </c>
      <c r="L5" s="66" t="s">
        <v>81</v>
      </c>
      <c r="M5" s="70">
        <v>10</v>
      </c>
      <c r="N5" s="69" t="s">
        <v>71</v>
      </c>
      <c r="O5" s="38"/>
      <c r="P5" s="42" t="str">
        <f t="shared" ref="P5:P41" si="3">I5</f>
        <v>Alexander, Aaron</v>
      </c>
      <c r="Q5" s="43">
        <f t="shared" si="0"/>
        <v>1</v>
      </c>
      <c r="R5" s="42" t="str">
        <f t="shared" si="1"/>
        <v>Long, Patrick</v>
      </c>
      <c r="S5" s="43">
        <f t="shared" si="2"/>
        <v>0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</row>
    <row r="6" spans="1:63" ht="27.95" customHeight="1" x14ac:dyDescent="0.2">
      <c r="B6" s="73" t="s">
        <v>86</v>
      </c>
      <c r="C6" s="68" t="s">
        <v>134</v>
      </c>
      <c r="D6" s="1" t="s">
        <v>169</v>
      </c>
      <c r="F6" s="66" t="s">
        <v>124</v>
      </c>
      <c r="G6" s="6" t="s">
        <v>150</v>
      </c>
      <c r="H6" s="1"/>
      <c r="I6" s="71" t="s">
        <v>96</v>
      </c>
      <c r="J6" s="68">
        <v>10</v>
      </c>
      <c r="K6" s="70" t="s">
        <v>37</v>
      </c>
      <c r="L6" s="72" t="s">
        <v>97</v>
      </c>
      <c r="M6" s="70">
        <v>8</v>
      </c>
      <c r="N6" s="69" t="s">
        <v>98</v>
      </c>
      <c r="O6" s="38"/>
      <c r="P6" s="42" t="str">
        <f t="shared" si="3"/>
        <v>Blake, Donovan</v>
      </c>
      <c r="Q6" s="43">
        <f t="shared" si="0"/>
        <v>0</v>
      </c>
      <c r="R6" s="42" t="str">
        <f t="shared" si="1"/>
        <v>Masch, Matthew</v>
      </c>
      <c r="S6" s="43">
        <f t="shared" si="2"/>
        <v>0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3" ht="27.95" customHeight="1" x14ac:dyDescent="0.2">
      <c r="B7" s="66" t="s">
        <v>88</v>
      </c>
      <c r="C7" s="70" t="s">
        <v>135</v>
      </c>
      <c r="D7" s="1" t="s">
        <v>168</v>
      </c>
      <c r="F7" s="22" t="s">
        <v>91</v>
      </c>
      <c r="G7" s="1" t="s">
        <v>151</v>
      </c>
      <c r="H7" s="1" t="s">
        <v>172</v>
      </c>
      <c r="I7" s="73" t="s">
        <v>99</v>
      </c>
      <c r="J7" s="67">
        <v>9</v>
      </c>
      <c r="K7" s="70" t="s">
        <v>15</v>
      </c>
      <c r="L7" s="71" t="s">
        <v>64</v>
      </c>
      <c r="M7" s="68">
        <v>11</v>
      </c>
      <c r="N7" s="74" t="s">
        <v>65</v>
      </c>
      <c r="O7" s="1"/>
      <c r="P7" s="42" t="str">
        <f t="shared" si="3"/>
        <v>Boschulte II, Sean</v>
      </c>
      <c r="Q7" s="43">
        <f t="shared" si="0"/>
        <v>0</v>
      </c>
      <c r="R7" s="42" t="str">
        <f t="shared" si="1"/>
        <v>McDonough, Jason</v>
      </c>
      <c r="S7" s="43">
        <f t="shared" si="2"/>
        <v>2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pans="1:63" ht="27.95" customHeight="1" x14ac:dyDescent="0.2">
      <c r="A8" s="20" t="s">
        <v>48</v>
      </c>
      <c r="B8" s="35"/>
      <c r="C8" s="6"/>
      <c r="D8" s="1"/>
      <c r="E8" s="20" t="s">
        <v>48</v>
      </c>
      <c r="F8" s="66"/>
      <c r="G8" s="6"/>
      <c r="H8" s="1"/>
      <c r="I8" s="66" t="s">
        <v>66</v>
      </c>
      <c r="J8" s="70">
        <v>11</v>
      </c>
      <c r="K8" s="68" t="s">
        <v>15</v>
      </c>
      <c r="L8" s="73" t="s">
        <v>82</v>
      </c>
      <c r="M8" s="67">
        <v>10</v>
      </c>
      <c r="N8" s="69" t="s">
        <v>36</v>
      </c>
      <c r="O8" s="1"/>
      <c r="P8" s="42" t="str">
        <f t="shared" si="3"/>
        <v>Burgos, Davonte</v>
      </c>
      <c r="Q8" s="43">
        <f t="shared" si="0"/>
        <v>1</v>
      </c>
      <c r="R8" s="42" t="str">
        <f t="shared" si="1"/>
        <v>McGowan, Michael</v>
      </c>
      <c r="S8" s="43">
        <f t="shared" si="2"/>
        <v>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</row>
    <row r="9" spans="1:63" ht="27.95" customHeight="1" x14ac:dyDescent="0.2">
      <c r="A9" s="13"/>
      <c r="B9" s="71" t="s">
        <v>73</v>
      </c>
      <c r="C9" s="68" t="s">
        <v>137</v>
      </c>
      <c r="D9" s="1" t="s">
        <v>165</v>
      </c>
      <c r="F9" s="66" t="s">
        <v>64</v>
      </c>
      <c r="G9" s="70" t="s">
        <v>140</v>
      </c>
      <c r="H9" s="1"/>
      <c r="I9" s="66" t="s">
        <v>100</v>
      </c>
      <c r="J9" s="70">
        <v>9</v>
      </c>
      <c r="K9" s="70" t="s">
        <v>68</v>
      </c>
      <c r="L9" s="66" t="s">
        <v>101</v>
      </c>
      <c r="M9" s="70">
        <v>10</v>
      </c>
      <c r="N9" s="69" t="s">
        <v>14</v>
      </c>
      <c r="O9" s="1"/>
      <c r="P9" s="42" t="str">
        <f t="shared" si="3"/>
        <v>Camacho-Kelly, Aydon</v>
      </c>
      <c r="Q9" s="43">
        <f t="shared" si="0"/>
        <v>1</v>
      </c>
      <c r="R9" s="42" t="str">
        <f t="shared" si="1"/>
        <v>McMiIlan, Aidan</v>
      </c>
      <c r="S9" s="43">
        <f t="shared" si="2"/>
        <v>0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3" ht="27.95" customHeight="1" x14ac:dyDescent="0.2">
      <c r="A10" s="8"/>
      <c r="B10" s="66" t="s">
        <v>110</v>
      </c>
      <c r="C10" s="68" t="s">
        <v>138</v>
      </c>
      <c r="D10" s="1" t="s">
        <v>166</v>
      </c>
      <c r="F10" s="77" t="s">
        <v>67</v>
      </c>
      <c r="G10" s="70" t="s">
        <v>149</v>
      </c>
      <c r="H10" s="1"/>
      <c r="I10" s="73" t="s">
        <v>72</v>
      </c>
      <c r="J10" s="70">
        <v>10</v>
      </c>
      <c r="K10" s="70" t="s">
        <v>15</v>
      </c>
      <c r="L10" s="66" t="s">
        <v>102</v>
      </c>
      <c r="M10" s="70">
        <v>9</v>
      </c>
      <c r="N10" s="69" t="s">
        <v>17</v>
      </c>
      <c r="O10" s="1"/>
      <c r="P10" s="42" t="str">
        <f t="shared" si="3"/>
        <v>Cancel, Jordan</v>
      </c>
      <c r="Q10" s="43">
        <f t="shared" si="0"/>
        <v>0</v>
      </c>
      <c r="R10" s="42" t="str">
        <f t="shared" si="1"/>
        <v>Minet, Thomas</v>
      </c>
      <c r="S10" s="43">
        <f t="shared" si="2"/>
        <v>0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3" ht="27.95" customHeight="1" x14ac:dyDescent="0.2">
      <c r="A11" s="8"/>
      <c r="B11" s="73" t="s">
        <v>103</v>
      </c>
      <c r="C11" s="70" t="s">
        <v>139</v>
      </c>
      <c r="D11" s="1" t="s">
        <v>167</v>
      </c>
      <c r="F11" s="22" t="s">
        <v>91</v>
      </c>
      <c r="G11" s="56" t="s">
        <v>141</v>
      </c>
      <c r="H11" s="1" t="s">
        <v>158</v>
      </c>
      <c r="I11" s="75" t="s">
        <v>63</v>
      </c>
      <c r="J11" s="70">
        <v>12</v>
      </c>
      <c r="K11" s="68" t="s">
        <v>14</v>
      </c>
      <c r="L11" s="73" t="s">
        <v>103</v>
      </c>
      <c r="M11" s="70">
        <v>9</v>
      </c>
      <c r="N11" s="69" t="s">
        <v>37</v>
      </c>
      <c r="O11" s="1"/>
      <c r="P11" s="42" t="str">
        <f t="shared" si="3"/>
        <v>Carlough, Brandon</v>
      </c>
      <c r="Q11" s="43">
        <f t="shared" si="0"/>
        <v>0</v>
      </c>
      <c r="R11" s="42" t="str">
        <f t="shared" si="1"/>
        <v>Montgomery, Joseph</v>
      </c>
      <c r="S11" s="43">
        <f t="shared" si="2"/>
        <v>1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ht="27.95" customHeight="1" x14ac:dyDescent="0.2">
      <c r="A12" s="34" t="s">
        <v>49</v>
      </c>
      <c r="B12" s="8"/>
      <c r="C12" s="1"/>
      <c r="D12" s="1"/>
      <c r="E12" s="34" t="s">
        <v>49</v>
      </c>
      <c r="F12" s="8"/>
      <c r="H12" s="1"/>
      <c r="I12" s="75" t="s">
        <v>104</v>
      </c>
      <c r="J12" s="70">
        <v>9</v>
      </c>
      <c r="K12" s="70" t="s">
        <v>15</v>
      </c>
      <c r="L12" s="75" t="s">
        <v>84</v>
      </c>
      <c r="M12" s="70">
        <v>10</v>
      </c>
      <c r="N12" s="69" t="s">
        <v>14</v>
      </c>
      <c r="O12" s="1"/>
      <c r="P12" s="42" t="str">
        <f t="shared" si="3"/>
        <v>Carlough, Thomas</v>
      </c>
      <c r="Q12" s="43">
        <f t="shared" si="0"/>
        <v>1</v>
      </c>
      <c r="R12" s="42" t="str">
        <f t="shared" si="1"/>
        <v>Muesser, Michael</v>
      </c>
      <c r="S12" s="43">
        <f t="shared" si="2"/>
        <v>0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ht="27.95" customHeight="1" x14ac:dyDescent="0.2">
      <c r="A13" s="8"/>
      <c r="B13" s="75" t="s">
        <v>105</v>
      </c>
      <c r="C13" s="1" t="s">
        <v>147</v>
      </c>
      <c r="D13" s="1"/>
      <c r="E13" s="8"/>
      <c r="F13" s="22" t="s">
        <v>66</v>
      </c>
      <c r="G13" s="1" t="s">
        <v>143</v>
      </c>
      <c r="H13" s="1"/>
      <c r="I13" s="75" t="s">
        <v>105</v>
      </c>
      <c r="J13" s="70">
        <v>9</v>
      </c>
      <c r="K13" s="70" t="s">
        <v>68</v>
      </c>
      <c r="L13" s="75" t="s">
        <v>106</v>
      </c>
      <c r="M13" s="70">
        <v>10</v>
      </c>
      <c r="N13" s="69" t="s">
        <v>68</v>
      </c>
      <c r="O13" s="1"/>
      <c r="P13" s="42" t="str">
        <f t="shared" si="3"/>
        <v>Carvalho, Ivan</v>
      </c>
      <c r="Q13" s="43">
        <f t="shared" si="0"/>
        <v>2</v>
      </c>
      <c r="R13" s="42" t="str">
        <f t="shared" si="1"/>
        <v>Ogada, Maurice</v>
      </c>
      <c r="S13" s="43">
        <f t="shared" si="2"/>
        <v>0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ht="27.95" customHeight="1" x14ac:dyDescent="0.2">
      <c r="A14" s="8"/>
      <c r="B14" s="66" t="s">
        <v>75</v>
      </c>
      <c r="C14" s="1" t="s">
        <v>148</v>
      </c>
      <c r="D14" s="1" t="s">
        <v>173</v>
      </c>
      <c r="E14" s="8"/>
      <c r="F14" s="22" t="s">
        <v>85</v>
      </c>
      <c r="G14" s="18" t="s">
        <v>176</v>
      </c>
      <c r="H14" s="1" t="s">
        <v>174</v>
      </c>
      <c r="I14" s="66" t="s">
        <v>107</v>
      </c>
      <c r="J14" s="70">
        <v>9</v>
      </c>
      <c r="K14" s="70" t="s">
        <v>14</v>
      </c>
      <c r="L14" s="75" t="s">
        <v>108</v>
      </c>
      <c r="M14" s="70">
        <v>9</v>
      </c>
      <c r="N14" s="69" t="s">
        <v>14</v>
      </c>
      <c r="O14" s="10"/>
      <c r="P14" s="42" t="str">
        <f t="shared" si="3"/>
        <v>Cassidy, Liam</v>
      </c>
      <c r="Q14" s="43">
        <f t="shared" si="0"/>
        <v>0</v>
      </c>
      <c r="R14" s="42" t="str">
        <f t="shared" si="1"/>
        <v>Pollock, Kyle</v>
      </c>
      <c r="S14" s="43">
        <f t="shared" si="2"/>
        <v>0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ht="27.95" customHeight="1" x14ac:dyDescent="0.2">
      <c r="A15" s="8"/>
      <c r="B15" s="41"/>
      <c r="C15" s="1"/>
      <c r="D15" s="1"/>
      <c r="E15" s="8"/>
      <c r="F15" s="66" t="s">
        <v>124</v>
      </c>
      <c r="G15" s="18" t="s">
        <v>142</v>
      </c>
      <c r="H15" s="1" t="s">
        <v>175</v>
      </c>
      <c r="I15" s="66" t="s">
        <v>109</v>
      </c>
      <c r="J15" s="70">
        <v>9</v>
      </c>
      <c r="K15" s="70" t="s">
        <v>14</v>
      </c>
      <c r="L15" s="66" t="s">
        <v>110</v>
      </c>
      <c r="M15" s="70">
        <v>9</v>
      </c>
      <c r="N15" s="69" t="s">
        <v>37</v>
      </c>
      <c r="O15" s="10"/>
      <c r="P15" s="42" t="str">
        <f t="shared" si="3"/>
        <v>Castorina, Nicholas</v>
      </c>
      <c r="Q15" s="43">
        <f t="shared" si="0"/>
        <v>0</v>
      </c>
      <c r="R15" s="42" t="str">
        <f t="shared" si="1"/>
        <v>Porter, Derrick</v>
      </c>
      <c r="S15" s="43">
        <f t="shared" si="2"/>
        <v>1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27.95" customHeight="1" x14ac:dyDescent="0.2">
      <c r="A16" s="34" t="s">
        <v>50</v>
      </c>
      <c r="B16" s="8"/>
      <c r="C16" s="1"/>
      <c r="D16" s="1"/>
      <c r="E16" s="34" t="s">
        <v>50</v>
      </c>
      <c r="F16" s="8"/>
      <c r="G16" s="1"/>
      <c r="H16" s="1"/>
      <c r="I16" s="66" t="s">
        <v>38</v>
      </c>
      <c r="J16" s="70">
        <v>12</v>
      </c>
      <c r="K16" s="70" t="s">
        <v>15</v>
      </c>
      <c r="L16" s="66" t="s">
        <v>111</v>
      </c>
      <c r="M16" s="70">
        <v>9</v>
      </c>
      <c r="N16" s="69" t="s">
        <v>15</v>
      </c>
      <c r="O16" s="10"/>
      <c r="P16" s="42" t="str">
        <f t="shared" si="3"/>
        <v>Cruz, Brandon</v>
      </c>
      <c r="Q16" s="43">
        <f t="shared" si="0"/>
        <v>0</v>
      </c>
      <c r="R16" s="42" t="str">
        <f t="shared" si="1"/>
        <v>Puletz, Ethan</v>
      </c>
      <c r="S16" s="43">
        <f t="shared" si="2"/>
        <v>0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ht="27.95" customHeight="1" x14ac:dyDescent="0.2">
      <c r="A17" s="8"/>
      <c r="B17" s="73" t="s">
        <v>117</v>
      </c>
      <c r="C17" s="44"/>
      <c r="D17" s="83" t="s">
        <v>177</v>
      </c>
      <c r="E17" s="8"/>
      <c r="F17" s="40"/>
      <c r="G17" s="44"/>
      <c r="H17" s="1"/>
      <c r="I17" s="66" t="s">
        <v>73</v>
      </c>
      <c r="J17" s="70">
        <v>10</v>
      </c>
      <c r="K17" s="76" t="s">
        <v>37</v>
      </c>
      <c r="L17" s="66" t="s">
        <v>112</v>
      </c>
      <c r="M17" s="70">
        <v>11</v>
      </c>
      <c r="N17" s="69" t="s">
        <v>14</v>
      </c>
      <c r="O17" s="38"/>
      <c r="P17" s="42" t="str">
        <f t="shared" si="3"/>
        <v>D'Amelia, Peter</v>
      </c>
      <c r="Q17" s="43">
        <f t="shared" si="0"/>
        <v>1</v>
      </c>
      <c r="R17" s="42" t="str">
        <f t="shared" si="1"/>
        <v>Rebecca, Simon</v>
      </c>
      <c r="S17" s="43">
        <f t="shared" si="2"/>
        <v>0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ht="27.95" customHeight="1" x14ac:dyDescent="0.2">
      <c r="A18" s="8"/>
      <c r="B18" s="22"/>
      <c r="C18" s="44"/>
      <c r="D18" s="1"/>
      <c r="E18" s="8"/>
      <c r="F18" s="22"/>
      <c r="G18" s="44"/>
      <c r="H18" s="1"/>
      <c r="I18" s="66" t="s">
        <v>113</v>
      </c>
      <c r="J18" s="67">
        <v>11</v>
      </c>
      <c r="K18" s="70" t="s">
        <v>114</v>
      </c>
      <c r="L18" s="66" t="s">
        <v>40</v>
      </c>
      <c r="M18" s="67">
        <v>12</v>
      </c>
      <c r="N18" s="69" t="s">
        <v>36</v>
      </c>
      <c r="O18" s="38"/>
      <c r="P18" s="42" t="str">
        <f t="shared" si="3"/>
        <v>DeRise, Alex</v>
      </c>
      <c r="Q18" s="43">
        <f t="shared" si="0"/>
        <v>0</v>
      </c>
      <c r="R18" s="42" t="str">
        <f t="shared" si="1"/>
        <v>Reifenberger, Ian</v>
      </c>
      <c r="S18" s="43">
        <f t="shared" si="2"/>
        <v>0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ht="27.95" customHeight="1" x14ac:dyDescent="0.2">
      <c r="A19" s="8"/>
      <c r="B19" s="35"/>
      <c r="C19" s="44"/>
      <c r="D19" s="1"/>
      <c r="E19" s="8"/>
      <c r="F19" s="35"/>
      <c r="G19" s="44"/>
      <c r="H19" s="1"/>
      <c r="I19" s="73" t="s">
        <v>115</v>
      </c>
      <c r="J19" s="67">
        <v>12</v>
      </c>
      <c r="K19" s="68" t="s">
        <v>15</v>
      </c>
      <c r="L19" s="73" t="s">
        <v>116</v>
      </c>
      <c r="M19" s="67">
        <v>10</v>
      </c>
      <c r="N19" s="69" t="s">
        <v>15</v>
      </c>
      <c r="O19" s="38"/>
      <c r="P19" s="42" t="str">
        <f t="shared" si="3"/>
        <v>Downes, Omri</v>
      </c>
      <c r="Q19" s="43">
        <f t="shared" si="0"/>
        <v>0</v>
      </c>
      <c r="R19" s="42" t="str">
        <f t="shared" si="1"/>
        <v>Rodrigues, Michael</v>
      </c>
      <c r="S19" s="43">
        <f t="shared" si="2"/>
        <v>0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ht="27.95" customHeight="1" x14ac:dyDescent="0.2">
      <c r="A20" s="20" t="s">
        <v>51</v>
      </c>
      <c r="B20" s="22"/>
      <c r="C20" s="44"/>
      <c r="D20" s="1"/>
      <c r="E20" s="20" t="s">
        <v>51</v>
      </c>
      <c r="F20" s="22"/>
      <c r="G20" s="44"/>
      <c r="H20" s="1"/>
      <c r="I20" s="73" t="s">
        <v>117</v>
      </c>
      <c r="J20" s="67">
        <v>9</v>
      </c>
      <c r="K20" s="70" t="s">
        <v>68</v>
      </c>
      <c r="L20" s="71" t="s">
        <v>118</v>
      </c>
      <c r="M20" s="76">
        <v>9</v>
      </c>
      <c r="N20" s="69" t="s">
        <v>14</v>
      </c>
      <c r="O20" s="1"/>
      <c r="P20" s="42" t="str">
        <f t="shared" si="3"/>
        <v>Fenton, Jonathan</v>
      </c>
      <c r="Q20" s="43">
        <f t="shared" si="0"/>
        <v>2</v>
      </c>
      <c r="R20" s="42" t="str">
        <f t="shared" si="1"/>
        <v>Rojas, Matthew</v>
      </c>
      <c r="S20" s="43">
        <f t="shared" si="2"/>
        <v>0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ht="27.95" customHeight="1" x14ac:dyDescent="0.2">
      <c r="B21" s="66" t="s">
        <v>100</v>
      </c>
      <c r="C21" s="57" t="s">
        <v>146</v>
      </c>
      <c r="D21" s="51"/>
      <c r="E21" s="89" t="s">
        <v>164</v>
      </c>
      <c r="F21" s="77" t="s">
        <v>127</v>
      </c>
      <c r="G21" s="54" t="s">
        <v>153</v>
      </c>
      <c r="H21" s="54" t="s">
        <v>153</v>
      </c>
      <c r="I21" s="73" t="s">
        <v>74</v>
      </c>
      <c r="J21" s="67">
        <v>10</v>
      </c>
      <c r="K21" s="70" t="s">
        <v>15</v>
      </c>
      <c r="L21" s="73" t="s">
        <v>86</v>
      </c>
      <c r="M21" s="67">
        <v>10</v>
      </c>
      <c r="N21" s="69" t="s">
        <v>37</v>
      </c>
      <c r="O21" s="1"/>
      <c r="P21" s="42" t="str">
        <f t="shared" si="3"/>
        <v>Fowler, Brandon</v>
      </c>
      <c r="Q21" s="43">
        <f t="shared" si="0"/>
        <v>0</v>
      </c>
      <c r="R21" s="42" t="str">
        <f t="shared" si="1"/>
        <v>Salberg, Alexander</v>
      </c>
      <c r="S21" s="43">
        <f t="shared" si="2"/>
        <v>1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ht="27.95" customHeight="1" x14ac:dyDescent="0.2">
      <c r="B22" s="75" t="s">
        <v>105</v>
      </c>
      <c r="C22" s="57" t="s">
        <v>93</v>
      </c>
      <c r="D22" s="51"/>
      <c r="F22" s="8"/>
      <c r="G22" s="55"/>
      <c r="H22" s="1"/>
      <c r="I22" s="66" t="s">
        <v>119</v>
      </c>
      <c r="J22" s="70">
        <v>10</v>
      </c>
      <c r="K22" s="70" t="s">
        <v>37</v>
      </c>
      <c r="L22" s="66" t="s">
        <v>120</v>
      </c>
      <c r="M22" s="70">
        <v>12</v>
      </c>
      <c r="N22" s="69" t="s">
        <v>15</v>
      </c>
      <c r="O22" s="1"/>
      <c r="P22" s="42" t="str">
        <f t="shared" si="3"/>
        <v>Gallman Jr, Thomas</v>
      </c>
      <c r="Q22" s="43">
        <f t="shared" si="0"/>
        <v>0</v>
      </c>
      <c r="R22" s="42" t="str">
        <f t="shared" si="1"/>
        <v>Scheck, Andrew</v>
      </c>
      <c r="S22" s="43">
        <f t="shared" si="2"/>
        <v>0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ht="27.95" customHeight="1" x14ac:dyDescent="0.2">
      <c r="B23" s="73" t="s">
        <v>117</v>
      </c>
      <c r="C23" s="61" t="s">
        <v>146</v>
      </c>
      <c r="D23" s="61" t="s">
        <v>146</v>
      </c>
      <c r="F23" s="22"/>
      <c r="G23" s="55"/>
      <c r="H23" s="61"/>
      <c r="I23" s="66" t="s">
        <v>39</v>
      </c>
      <c r="J23" s="70">
        <v>12</v>
      </c>
      <c r="K23" s="70" t="s">
        <v>114</v>
      </c>
      <c r="L23" s="66" t="s">
        <v>87</v>
      </c>
      <c r="M23" s="70">
        <v>10</v>
      </c>
      <c r="N23" s="69" t="s">
        <v>37</v>
      </c>
      <c r="O23" s="1"/>
      <c r="P23" s="42" t="str">
        <f t="shared" si="3"/>
        <v>Gannon, Kevin</v>
      </c>
      <c r="Q23" s="43">
        <f t="shared" si="0"/>
        <v>0</v>
      </c>
      <c r="R23" s="42" t="str">
        <f t="shared" si="1"/>
        <v>Scherer, Tyler</v>
      </c>
      <c r="S23" s="43">
        <f t="shared" si="2"/>
        <v>0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ht="27.95" customHeight="1" x14ac:dyDescent="0.2">
      <c r="A24" s="34" t="s">
        <v>62</v>
      </c>
      <c r="B24" s="75"/>
      <c r="C24" s="1"/>
      <c r="D24" s="1"/>
      <c r="E24" s="3" t="s">
        <v>61</v>
      </c>
      <c r="F24" s="22"/>
      <c r="G24" s="18"/>
      <c r="H24" s="1"/>
      <c r="I24" s="66" t="s">
        <v>121</v>
      </c>
      <c r="J24" s="70">
        <v>9</v>
      </c>
      <c r="K24" s="70" t="s">
        <v>15</v>
      </c>
      <c r="L24" s="72" t="s">
        <v>83</v>
      </c>
      <c r="M24" s="70">
        <v>12</v>
      </c>
      <c r="N24" s="69" t="s">
        <v>15</v>
      </c>
      <c r="O24" s="1"/>
      <c r="P24" s="42" t="str">
        <f t="shared" si="3"/>
        <v>Garcia, Ryan</v>
      </c>
      <c r="Q24" s="43">
        <f t="shared" si="0"/>
        <v>0</v>
      </c>
      <c r="R24" s="42" t="str">
        <f t="shared" si="1"/>
        <v>Snead, Cameron</v>
      </c>
      <c r="S24" s="43">
        <f t="shared" si="2"/>
        <v>0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ht="27.95" customHeight="1" x14ac:dyDescent="0.2">
      <c r="B25" s="75" t="s">
        <v>104</v>
      </c>
      <c r="C25" s="61" t="s">
        <v>145</v>
      </c>
      <c r="D25" s="63"/>
      <c r="E25" s="89" t="s">
        <v>180</v>
      </c>
      <c r="F25" s="22" t="s">
        <v>64</v>
      </c>
      <c r="G25" s="1" t="s">
        <v>92</v>
      </c>
      <c r="H25" s="61" t="s">
        <v>178</v>
      </c>
      <c r="I25" s="72" t="s">
        <v>122</v>
      </c>
      <c r="J25" s="70">
        <v>9</v>
      </c>
      <c r="K25" s="70" t="s">
        <v>68</v>
      </c>
      <c r="L25" s="66" t="s">
        <v>85</v>
      </c>
      <c r="M25" s="70">
        <v>12</v>
      </c>
      <c r="N25" s="69" t="s">
        <v>15</v>
      </c>
      <c r="O25" s="1"/>
      <c r="P25" s="42" t="str">
        <f t="shared" si="3"/>
        <v>George, Adrian</v>
      </c>
      <c r="Q25" s="43">
        <f t="shared" si="0"/>
        <v>0</v>
      </c>
      <c r="R25" s="42" t="str">
        <f t="shared" si="1"/>
        <v>Snead, Landon</v>
      </c>
      <c r="S25" s="43">
        <f t="shared" si="2"/>
        <v>1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ht="27.95" customHeight="1" x14ac:dyDescent="0.2">
      <c r="B26" s="66" t="s">
        <v>88</v>
      </c>
      <c r="C26" s="51" t="s">
        <v>144</v>
      </c>
      <c r="D26" s="61"/>
      <c r="E26" s="90" t="s">
        <v>164</v>
      </c>
      <c r="F26" s="41" t="s">
        <v>75</v>
      </c>
      <c r="G26" s="18" t="s">
        <v>92</v>
      </c>
      <c r="H26" s="61" t="s">
        <v>179</v>
      </c>
      <c r="I26" s="66" t="s">
        <v>123</v>
      </c>
      <c r="J26" s="70">
        <v>9</v>
      </c>
      <c r="K26" s="70" t="s">
        <v>15</v>
      </c>
      <c r="L26" s="66" t="s">
        <v>124</v>
      </c>
      <c r="M26" s="70">
        <v>12</v>
      </c>
      <c r="N26" s="69" t="s">
        <v>17</v>
      </c>
      <c r="O26" s="1"/>
      <c r="P26" s="42" t="str">
        <f t="shared" si="3"/>
        <v>Glickman, Dylan</v>
      </c>
      <c r="Q26" s="43">
        <f t="shared" si="0"/>
        <v>0</v>
      </c>
      <c r="R26" s="42" t="str">
        <f t="shared" si="1"/>
        <v>Stevens, Jyaire</v>
      </c>
      <c r="S26" s="43">
        <f t="shared" si="2"/>
        <v>2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ht="27.95" customHeight="1" x14ac:dyDescent="0.2">
      <c r="B27" s="22"/>
      <c r="C27" s="1"/>
      <c r="D27" s="1"/>
      <c r="F27" s="2"/>
      <c r="H27" s="1"/>
      <c r="I27" s="66" t="s">
        <v>125</v>
      </c>
      <c r="J27" s="70">
        <v>9</v>
      </c>
      <c r="K27" s="70" t="s">
        <v>15</v>
      </c>
      <c r="L27" s="66" t="s">
        <v>88</v>
      </c>
      <c r="M27" s="70">
        <v>10</v>
      </c>
      <c r="N27" s="69" t="s">
        <v>17</v>
      </c>
      <c r="O27" s="38"/>
      <c r="P27" s="42" t="str">
        <f t="shared" si="3"/>
        <v>Grimmett, Corey</v>
      </c>
      <c r="Q27" s="43">
        <f t="shared" si="0"/>
        <v>0</v>
      </c>
      <c r="R27" s="42" t="str">
        <f t="shared" si="1"/>
        <v>Taylor, Matthew</v>
      </c>
      <c r="S27" s="43">
        <f t="shared" si="2"/>
        <v>2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ht="27.95" customHeight="1" x14ac:dyDescent="0.2">
      <c r="A28" s="20"/>
      <c r="E28" s="20"/>
      <c r="F28" s="20"/>
      <c r="G28" s="6"/>
      <c r="H28" s="1"/>
      <c r="I28" s="66" t="s">
        <v>75</v>
      </c>
      <c r="J28" s="70">
        <v>10</v>
      </c>
      <c r="K28" s="70" t="s">
        <v>65</v>
      </c>
      <c r="L28" s="66" t="s">
        <v>89</v>
      </c>
      <c r="M28" s="70">
        <v>10</v>
      </c>
      <c r="N28" s="69" t="s">
        <v>15</v>
      </c>
      <c r="O28" s="1"/>
      <c r="P28" s="42" t="str">
        <f t="shared" si="3"/>
        <v>Hatzmann, Charles</v>
      </c>
      <c r="Q28" s="43">
        <f t="shared" si="0"/>
        <v>2</v>
      </c>
      <c r="R28" s="42" t="str">
        <f t="shared" si="1"/>
        <v>Todaro, Joseph</v>
      </c>
      <c r="S28" s="43">
        <f t="shared" si="2"/>
        <v>0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ht="27.95" customHeight="1" x14ac:dyDescent="0.2">
      <c r="B29" s="35"/>
      <c r="C29" s="10"/>
      <c r="D29" s="1"/>
      <c r="F29" s="22"/>
      <c r="G29" s="6"/>
      <c r="H29" s="1"/>
      <c r="I29" s="77" t="s">
        <v>77</v>
      </c>
      <c r="J29" s="70">
        <v>12</v>
      </c>
      <c r="K29" s="70" t="s">
        <v>37</v>
      </c>
      <c r="L29" s="77" t="s">
        <v>41</v>
      </c>
      <c r="M29" s="70">
        <v>12</v>
      </c>
      <c r="N29" s="69" t="s">
        <v>16</v>
      </c>
      <c r="O29" s="1"/>
      <c r="P29" s="42" t="str">
        <f t="shared" si="3"/>
        <v>Ho, Vincent</v>
      </c>
      <c r="Q29" s="43">
        <f t="shared" si="0"/>
        <v>1</v>
      </c>
      <c r="R29" s="42" t="str">
        <f t="shared" si="1"/>
        <v>Usher, Jackson</v>
      </c>
      <c r="S29" s="43">
        <f t="shared" si="2"/>
        <v>0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ht="27.95" customHeight="1" x14ac:dyDescent="0.2">
      <c r="B30" s="22"/>
      <c r="C30" s="1"/>
      <c r="D30" s="1"/>
      <c r="F30" s="22"/>
      <c r="G30" s="6"/>
      <c r="H30" s="1"/>
      <c r="I30" s="77" t="s">
        <v>126</v>
      </c>
      <c r="J30" s="70">
        <v>9</v>
      </c>
      <c r="K30" s="70" t="s">
        <v>15</v>
      </c>
      <c r="L30" s="77" t="s">
        <v>127</v>
      </c>
      <c r="M30" s="70">
        <v>11</v>
      </c>
      <c r="N30" s="69" t="s">
        <v>68</v>
      </c>
      <c r="O30" s="1"/>
      <c r="P30" s="42" t="str">
        <f t="shared" si="3"/>
        <v>Holloway, Marcus</v>
      </c>
      <c r="Q30" s="43">
        <f t="shared" si="0"/>
        <v>0</v>
      </c>
      <c r="R30" s="42" t="str">
        <f t="shared" si="1"/>
        <v>Virgo, Ayden</v>
      </c>
      <c r="S30" s="43">
        <f t="shared" si="2"/>
        <v>1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ht="27.95" customHeight="1" x14ac:dyDescent="0.2">
      <c r="B31" s="22"/>
      <c r="C31" s="1"/>
      <c r="D31" s="1"/>
      <c r="F31" s="22"/>
      <c r="G31" s="1"/>
      <c r="H31" s="1"/>
      <c r="I31" s="78" t="s">
        <v>76</v>
      </c>
      <c r="J31" s="70">
        <v>10</v>
      </c>
      <c r="K31" s="70" t="s">
        <v>15</v>
      </c>
      <c r="L31" s="78" t="s">
        <v>128</v>
      </c>
      <c r="M31" s="70">
        <v>9</v>
      </c>
      <c r="N31" s="69" t="s">
        <v>36</v>
      </c>
      <c r="O31" s="1"/>
      <c r="P31" s="42" t="str">
        <f t="shared" si="3"/>
        <v>Jorge, Nicholas</v>
      </c>
      <c r="Q31" s="43">
        <f t="shared" si="0"/>
        <v>0</v>
      </c>
      <c r="R31" s="43"/>
      <c r="S31" s="43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ht="27.95" customHeight="1" x14ac:dyDescent="0.2">
      <c r="A32" s="20"/>
      <c r="B32" s="35"/>
      <c r="C32" s="6"/>
      <c r="D32" s="1"/>
      <c r="E32" s="20"/>
      <c r="G32" s="6"/>
      <c r="H32" s="1"/>
      <c r="I32" s="79" t="s">
        <v>129</v>
      </c>
      <c r="J32" s="70">
        <v>9</v>
      </c>
      <c r="K32" s="70" t="s">
        <v>15</v>
      </c>
      <c r="L32" s="79" t="s">
        <v>91</v>
      </c>
      <c r="M32" s="70">
        <v>11</v>
      </c>
      <c r="N32" s="69" t="s">
        <v>37</v>
      </c>
      <c r="O32" s="1"/>
      <c r="P32" s="42" t="str">
        <f t="shared" si="3"/>
        <v>Kidd, Jonathan</v>
      </c>
      <c r="Q32" s="43">
        <f t="shared" si="0"/>
        <v>0</v>
      </c>
      <c r="R32" s="43"/>
      <c r="S32" s="43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ht="27.95" customHeight="1" x14ac:dyDescent="0.2">
      <c r="A33" s="13"/>
      <c r="B33" s="35"/>
      <c r="C33" s="6"/>
      <c r="D33" s="1"/>
      <c r="E33" s="1"/>
      <c r="F33" s="35"/>
      <c r="G33" s="6"/>
      <c r="H33" s="1"/>
      <c r="I33" s="77" t="s">
        <v>78</v>
      </c>
      <c r="J33" s="70">
        <v>10</v>
      </c>
      <c r="K33" s="70" t="s">
        <v>15</v>
      </c>
      <c r="L33" s="77" t="s">
        <v>90</v>
      </c>
      <c r="M33" s="70">
        <v>10</v>
      </c>
      <c r="N33" s="69" t="s">
        <v>15</v>
      </c>
      <c r="O33" s="1"/>
      <c r="P33" s="42" t="str">
        <f t="shared" si="3"/>
        <v>Kruk, Mark</v>
      </c>
      <c r="Q33" s="43">
        <f t="shared" si="0"/>
        <v>0</v>
      </c>
      <c r="R33" s="43"/>
      <c r="S33" s="43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ht="27.95" customHeight="1" x14ac:dyDescent="0.2">
      <c r="A34" s="8"/>
      <c r="B34" s="35"/>
      <c r="C34" s="7"/>
      <c r="D34" s="1"/>
      <c r="F34" s="37"/>
      <c r="H34" s="1"/>
      <c r="I34" s="77" t="s">
        <v>79</v>
      </c>
      <c r="J34" s="70">
        <v>10</v>
      </c>
      <c r="K34" s="70" t="s">
        <v>14</v>
      </c>
      <c r="L34" s="77" t="s">
        <v>67</v>
      </c>
      <c r="M34" s="70">
        <v>11</v>
      </c>
      <c r="N34" s="69" t="s">
        <v>15</v>
      </c>
      <c r="O34" s="1"/>
      <c r="P34" s="42" t="str">
        <f t="shared" si="3"/>
        <v>Lancaster, Maxwell</v>
      </c>
      <c r="Q34" s="43">
        <f t="shared" si="0"/>
        <v>0</v>
      </c>
      <c r="R34" s="43"/>
      <c r="S34" s="43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ht="27.95" customHeight="1" x14ac:dyDescent="0.2">
      <c r="A35" s="8"/>
      <c r="B35" s="22"/>
      <c r="C35" s="1"/>
      <c r="D35" s="1"/>
      <c r="F35" s="8"/>
      <c r="H35" s="1"/>
      <c r="I35" s="77" t="s">
        <v>80</v>
      </c>
      <c r="J35" s="70">
        <v>10</v>
      </c>
      <c r="K35" s="68" t="s">
        <v>37</v>
      </c>
      <c r="L35" s="77" t="s">
        <v>130</v>
      </c>
      <c r="M35" s="70">
        <v>10</v>
      </c>
      <c r="N35" s="69" t="s">
        <v>36</v>
      </c>
      <c r="O35" s="1"/>
      <c r="P35" s="42" t="str">
        <f t="shared" si="3"/>
        <v>Lanza, Aaron</v>
      </c>
      <c r="Q35" s="43">
        <f t="shared" si="0"/>
        <v>0</v>
      </c>
      <c r="R35" s="43"/>
      <c r="S35" s="43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ht="27.95" customHeight="1" x14ac:dyDescent="0.2">
      <c r="A36" s="34"/>
      <c r="B36" s="8"/>
      <c r="C36" s="1"/>
      <c r="D36" s="1"/>
      <c r="E36" s="34"/>
      <c r="F36" s="8"/>
      <c r="H36" s="7"/>
      <c r="I36" s="22"/>
      <c r="J36" s="1"/>
      <c r="K36" s="1"/>
      <c r="L36" s="22"/>
      <c r="M36" s="1"/>
      <c r="N36" s="1"/>
      <c r="O36" s="1"/>
      <c r="P36" s="42">
        <f t="shared" si="3"/>
        <v>0</v>
      </c>
      <c r="Q36" s="43">
        <f t="shared" si="0"/>
        <v>0</v>
      </c>
      <c r="R36" s="43"/>
      <c r="S36" s="43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ht="27.95" customHeight="1" x14ac:dyDescent="0.2">
      <c r="A37" s="8"/>
      <c r="B37" s="22"/>
      <c r="C37" s="1"/>
      <c r="D37" s="1"/>
      <c r="E37" s="8"/>
      <c r="F37" s="22"/>
      <c r="G37" s="1"/>
      <c r="H37" s="1"/>
      <c r="I37" s="22"/>
      <c r="J37" s="1"/>
      <c r="K37" s="1"/>
      <c r="L37" s="40"/>
      <c r="M37" s="1"/>
      <c r="N37" s="1"/>
      <c r="O37" s="1"/>
      <c r="P37" s="42">
        <f t="shared" si="3"/>
        <v>0</v>
      </c>
      <c r="Q37" s="43">
        <f t="shared" si="0"/>
        <v>0</v>
      </c>
      <c r="R37" s="43"/>
      <c r="S37" s="43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ht="27.95" customHeight="1" x14ac:dyDescent="0.2">
      <c r="A38" s="8"/>
      <c r="B38" s="22"/>
      <c r="C38" s="1"/>
      <c r="D38" s="1"/>
      <c r="E38" s="8"/>
      <c r="F38" s="22"/>
      <c r="G38" s="18"/>
      <c r="H38" s="1"/>
      <c r="I38" s="22"/>
      <c r="J38" s="1"/>
      <c r="K38" s="1"/>
      <c r="L38" s="35"/>
      <c r="M38" s="1"/>
      <c r="N38" s="1"/>
      <c r="O38" s="1"/>
      <c r="P38" s="42">
        <f t="shared" si="3"/>
        <v>0</v>
      </c>
      <c r="Q38" s="43">
        <f t="shared" si="0"/>
        <v>0</v>
      </c>
      <c r="R38" s="43"/>
      <c r="S38" s="43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ht="27.95" customHeight="1" x14ac:dyDescent="0.2">
      <c r="A39" s="8"/>
      <c r="B39" s="22"/>
      <c r="C39" s="1"/>
      <c r="D39" s="1"/>
      <c r="E39" s="8"/>
      <c r="F39" s="35"/>
      <c r="G39" s="18"/>
      <c r="H39" s="1"/>
      <c r="I39" s="22"/>
      <c r="J39" s="1"/>
      <c r="K39" s="1"/>
      <c r="L39" s="1"/>
      <c r="M39" s="1"/>
      <c r="N39" s="1"/>
      <c r="O39" s="1"/>
      <c r="P39" s="42">
        <f t="shared" si="3"/>
        <v>0</v>
      </c>
      <c r="Q39" s="43">
        <f t="shared" si="0"/>
        <v>0</v>
      </c>
      <c r="R39" s="43"/>
      <c r="S39" s="43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ht="27.95" customHeight="1" x14ac:dyDescent="0.2">
      <c r="A40" s="34" t="s">
        <v>50</v>
      </c>
      <c r="B40" s="8"/>
      <c r="C40" s="1"/>
      <c r="D40" s="1"/>
      <c r="E40" s="34"/>
      <c r="F40" s="2"/>
      <c r="G40" s="1"/>
      <c r="H40" s="1"/>
      <c r="I40" s="22"/>
      <c r="J40" s="1"/>
      <c r="K40" s="1"/>
      <c r="L40" s="1"/>
      <c r="M40" s="1"/>
      <c r="N40" s="1"/>
      <c r="O40" s="1"/>
      <c r="P40" s="42">
        <f t="shared" si="3"/>
        <v>0</v>
      </c>
      <c r="Q40" s="43">
        <f t="shared" si="0"/>
        <v>0</v>
      </c>
      <c r="R40" s="43"/>
      <c r="S40" s="43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ht="27.95" customHeight="1" x14ac:dyDescent="0.2">
      <c r="A41" s="8"/>
      <c r="B41" s="40"/>
      <c r="C41" s="44"/>
      <c r="D41" s="1"/>
      <c r="E41" s="8"/>
      <c r="F41" s="22"/>
      <c r="G41" s="44"/>
      <c r="H41" s="1"/>
      <c r="I41" s="22"/>
      <c r="J41" s="1"/>
      <c r="K41" s="1"/>
      <c r="M41" s="1"/>
      <c r="N41" s="1"/>
      <c r="O41" s="1"/>
      <c r="P41" s="42">
        <f t="shared" si="3"/>
        <v>0</v>
      </c>
      <c r="Q41" s="43">
        <f t="shared" si="0"/>
        <v>0</v>
      </c>
      <c r="R41" s="43"/>
      <c r="S41" s="43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ht="27.95" customHeight="1" x14ac:dyDescent="0.2">
      <c r="A42" s="8"/>
      <c r="B42" s="22"/>
      <c r="C42" s="44"/>
      <c r="D42" s="1"/>
      <c r="E42" s="8"/>
      <c r="G42" s="44"/>
      <c r="H42" s="1"/>
      <c r="I42" s="8"/>
      <c r="J42" s="10"/>
      <c r="K42" s="1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ht="27.95" customHeight="1" x14ac:dyDescent="0.2">
      <c r="A43" s="8"/>
      <c r="B43" s="35"/>
      <c r="C43" s="44"/>
      <c r="D43" s="1"/>
      <c r="E43" s="8"/>
      <c r="F43" s="22"/>
      <c r="G43" s="44"/>
      <c r="H43" s="1"/>
      <c r="J43" s="87"/>
      <c r="K43" s="87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ht="27.95" customHeight="1" x14ac:dyDescent="0.2">
      <c r="A44" s="20" t="s">
        <v>51</v>
      </c>
      <c r="B44" s="22"/>
      <c r="C44" s="44"/>
      <c r="D44" s="1"/>
      <c r="E44" s="20"/>
      <c r="G44" s="44"/>
      <c r="H44" s="1"/>
      <c r="J44" s="86"/>
      <c r="K44" s="86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ht="27.95" customHeight="1" x14ac:dyDescent="0.2">
      <c r="B45" s="22"/>
      <c r="C45" s="48"/>
      <c r="D45" s="1"/>
      <c r="E45" s="22"/>
      <c r="F45" s="22"/>
      <c r="G45" s="44"/>
      <c r="H45" s="7"/>
      <c r="I45" s="7"/>
      <c r="J45" s="84"/>
      <c r="K45" s="86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ht="27.95" customHeight="1" x14ac:dyDescent="0.2">
      <c r="B46" s="22"/>
      <c r="C46" s="48"/>
      <c r="D46" s="1"/>
      <c r="F46" s="22"/>
      <c r="G46" s="18"/>
      <c r="H46" s="1"/>
      <c r="J46" s="86"/>
      <c r="K46" s="86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ht="27.95" customHeight="1" x14ac:dyDescent="0.2">
      <c r="B47" s="8"/>
      <c r="C47" s="1"/>
      <c r="D47" s="1"/>
      <c r="G47" s="18"/>
      <c r="H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ht="27.95" customHeight="1" x14ac:dyDescent="0.2">
      <c r="A48" s="34" t="s">
        <v>62</v>
      </c>
      <c r="B48" s="22"/>
      <c r="C48" s="1"/>
      <c r="D48" s="1"/>
      <c r="E48" s="3"/>
      <c r="F48" s="8"/>
      <c r="G48" s="18"/>
      <c r="H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ht="27.95" customHeight="1" x14ac:dyDescent="0.2">
      <c r="B49" s="41"/>
      <c r="C49" s="1"/>
      <c r="D49" s="1"/>
      <c r="F49" s="41"/>
      <c r="G49" s="1"/>
      <c r="H49" s="1"/>
      <c r="K49" s="1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ht="27.95" customHeight="1" x14ac:dyDescent="0.2">
      <c r="B50" s="22"/>
      <c r="C50" s="18"/>
      <c r="D50" s="1"/>
      <c r="E50" s="20"/>
      <c r="F50" s="22"/>
      <c r="G50" s="18"/>
      <c r="H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ht="24.95" customHeight="1" x14ac:dyDescent="0.2">
      <c r="A51" s="8"/>
      <c r="B51" s="41"/>
      <c r="C51" s="1"/>
      <c r="D51" s="1"/>
      <c r="E51" s="8"/>
      <c r="F51" s="41"/>
      <c r="H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ht="24.95" customHeight="1" x14ac:dyDescent="0.2">
      <c r="A52" s="8"/>
      <c r="B52" s="22"/>
      <c r="C52" s="1"/>
      <c r="D52" s="1"/>
      <c r="E52" s="8"/>
      <c r="G52" s="1"/>
      <c r="H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ht="24.95" customHeight="1" x14ac:dyDescent="0.2">
      <c r="A53" s="34"/>
      <c r="B53" s="8"/>
      <c r="C53" s="1"/>
      <c r="E53" s="34"/>
      <c r="G53" s="1"/>
      <c r="H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ht="24.95" customHeight="1" x14ac:dyDescent="0.2">
      <c r="A54" s="8"/>
      <c r="B54" s="22"/>
      <c r="C54" s="1"/>
      <c r="E54" s="8"/>
      <c r="G54" s="7"/>
      <c r="H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ht="24.95" customHeight="1" x14ac:dyDescent="0.2">
      <c r="A55" s="8"/>
      <c r="B55" s="35"/>
      <c r="C55" s="1"/>
      <c r="E55" s="8"/>
      <c r="G55" s="1"/>
      <c r="H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ht="24.95" customHeight="1" x14ac:dyDescent="0.2">
      <c r="A56" s="8"/>
      <c r="B56" s="35"/>
      <c r="C56" s="1"/>
      <c r="E56" s="8"/>
      <c r="G56" s="1"/>
      <c r="H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ht="24.95" customHeight="1" x14ac:dyDescent="0.2">
      <c r="A57" s="8"/>
      <c r="B57" s="35"/>
      <c r="C57" s="1"/>
      <c r="E57" s="8"/>
      <c r="G57" s="1"/>
      <c r="H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ht="24.95" customHeight="1" x14ac:dyDescent="0.2">
      <c r="A58" s="8"/>
      <c r="B58" s="35"/>
      <c r="C58" s="1"/>
      <c r="E58" s="8"/>
      <c r="G58" s="7"/>
      <c r="H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ht="24.95" customHeight="1" x14ac:dyDescent="0.2">
      <c r="A59" s="20"/>
      <c r="C59" s="1"/>
      <c r="E59" s="20"/>
      <c r="G59" s="7"/>
      <c r="H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ht="24.95" customHeight="1" x14ac:dyDescent="0.2">
      <c r="B60" s="22"/>
      <c r="C60" s="1"/>
      <c r="D60" s="8"/>
      <c r="G60" s="1"/>
      <c r="H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ht="24.95" customHeight="1" x14ac:dyDescent="0.2">
      <c r="B61" s="22"/>
      <c r="C61" s="1"/>
      <c r="D61" s="1"/>
      <c r="G61" s="1"/>
      <c r="H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ht="24.95" customHeight="1" x14ac:dyDescent="0.2">
      <c r="C62" s="6"/>
      <c r="D62" s="1"/>
      <c r="F62" s="20"/>
      <c r="G62" s="1"/>
      <c r="H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ht="24.95" customHeight="1" x14ac:dyDescent="0.2">
      <c r="C63" s="6"/>
      <c r="D63" s="1"/>
      <c r="E63" s="20"/>
      <c r="F63" s="2"/>
      <c r="G63" s="1"/>
      <c r="H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ht="24.95" customHeight="1" x14ac:dyDescent="0.2">
      <c r="A64" s="34"/>
      <c r="B64" s="22"/>
      <c r="C64" s="6"/>
      <c r="D64" s="1"/>
      <c r="E64" s="34"/>
      <c r="F64" s="22"/>
      <c r="G64" s="1"/>
      <c r="H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63" ht="24.95" customHeight="1" x14ac:dyDescent="0.2">
      <c r="A65" s="22"/>
      <c r="B65" s="37"/>
      <c r="D65" s="1"/>
      <c r="E65" s="22"/>
      <c r="F65" s="37"/>
      <c r="G65" s="1"/>
      <c r="H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:63" ht="24.95" customHeight="1" x14ac:dyDescent="0.2">
      <c r="A66" s="22"/>
      <c r="B66" s="8"/>
      <c r="D66" s="1"/>
      <c r="E66" s="22"/>
      <c r="F66" s="39"/>
      <c r="G66" s="1"/>
      <c r="H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</row>
    <row r="67" spans="1:63" ht="24.95" customHeight="1" x14ac:dyDescent="0.2">
      <c r="A67" s="22"/>
      <c r="B67" s="8"/>
      <c r="C67" s="6"/>
      <c r="E67" s="22"/>
      <c r="F67" s="37"/>
      <c r="G67" s="1"/>
      <c r="H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ht="24.95" customHeight="1" x14ac:dyDescent="0.2">
      <c r="A68" s="1"/>
      <c r="B68" s="37"/>
      <c r="C68" s="6"/>
      <c r="F68" s="8"/>
      <c r="G68" s="1"/>
      <c r="H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</row>
    <row r="69" spans="1:63" ht="24.95" customHeight="1" x14ac:dyDescent="0.2">
      <c r="A69" s="8"/>
      <c r="B69" s="37"/>
      <c r="C69" s="6"/>
      <c r="G69" s="1"/>
      <c r="H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:63" ht="24.95" customHeight="1" x14ac:dyDescent="0.2">
      <c r="A70" s="34"/>
      <c r="B70" s="2"/>
      <c r="C70" s="6"/>
      <c r="G70" s="1"/>
      <c r="H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</row>
    <row r="71" spans="1:63" ht="24.95" customHeight="1" x14ac:dyDescent="0.2">
      <c r="A71" s="34"/>
      <c r="B71" s="8"/>
      <c r="C71" s="6"/>
      <c r="D71" s="1"/>
      <c r="G71" s="1"/>
      <c r="H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</row>
    <row r="72" spans="1:63" ht="24.95" customHeight="1" x14ac:dyDescent="0.2">
      <c r="A72" s="22"/>
      <c r="B72" s="37"/>
      <c r="C72" s="6"/>
      <c r="D72" s="1"/>
      <c r="G72" s="1"/>
      <c r="H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</row>
    <row r="73" spans="1:63" ht="24.95" customHeight="1" x14ac:dyDescent="0.2">
      <c r="A73" s="22"/>
      <c r="B73" s="39"/>
      <c r="C73" s="6"/>
      <c r="D73" s="1"/>
      <c r="G73" s="1"/>
      <c r="H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:63" ht="24.95" customHeight="1" x14ac:dyDescent="0.2">
      <c r="B74" s="39"/>
      <c r="C74" s="6"/>
      <c r="D74" s="1"/>
      <c r="G74" s="1"/>
      <c r="H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ht="24.95" customHeight="1" x14ac:dyDescent="0.2">
      <c r="C75" s="6"/>
      <c r="D75" s="1"/>
      <c r="G75" s="1"/>
      <c r="H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</row>
    <row r="76" spans="1:63" x14ac:dyDescent="0.2">
      <c r="A76" s="34"/>
      <c r="D76" s="1"/>
      <c r="G76" s="1"/>
      <c r="H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:63" x14ac:dyDescent="0.2">
      <c r="G77" s="1"/>
      <c r="H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:63" x14ac:dyDescent="0.2">
      <c r="G78" s="1"/>
      <c r="H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:63" x14ac:dyDescent="0.2">
      <c r="G79" s="1"/>
      <c r="H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x14ac:dyDescent="0.2">
      <c r="G80" s="1"/>
      <c r="H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1" spans="1:63" ht="30" customHeight="1" x14ac:dyDescent="0.2">
      <c r="G81" s="1"/>
      <c r="H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ht="30" customHeight="1" x14ac:dyDescent="0.2">
      <c r="D82" s="1"/>
      <c r="G82" s="1"/>
      <c r="H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ht="30" customHeight="1" x14ac:dyDescent="0.2">
      <c r="D83" s="1"/>
      <c r="F83" s="2"/>
      <c r="G83" s="1"/>
      <c r="H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ht="30" customHeight="1" x14ac:dyDescent="0.2">
      <c r="C84" s="21"/>
      <c r="D84" s="1"/>
      <c r="E84" s="1"/>
      <c r="G84" s="1"/>
      <c r="H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ht="30" customHeight="1" x14ac:dyDescent="0.2">
      <c r="C85" s="1"/>
      <c r="D85" s="1"/>
      <c r="E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ht="30" customHeight="1" x14ac:dyDescent="0.2">
      <c r="A86" s="8"/>
      <c r="B86" s="8"/>
      <c r="C86" s="1"/>
      <c r="D86" s="1"/>
      <c r="E86" s="1"/>
      <c r="G86" s="1"/>
      <c r="H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ht="30" customHeight="1" x14ac:dyDescent="0.2">
      <c r="C87" s="1"/>
      <c r="D87" s="1"/>
      <c r="E87" s="1"/>
      <c r="G87" s="1"/>
      <c r="H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ht="30" customHeight="1" x14ac:dyDescent="0.2">
      <c r="C88" s="1"/>
      <c r="D88" s="1"/>
      <c r="E88" s="1"/>
      <c r="G88" s="1"/>
      <c r="H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ht="30" customHeight="1" x14ac:dyDescent="0.2">
      <c r="C89" s="1"/>
      <c r="D89" s="1"/>
      <c r="E89" s="1"/>
      <c r="G89" s="1"/>
      <c r="H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x14ac:dyDescent="0.2">
      <c r="A90" s="1"/>
      <c r="C90" s="1"/>
      <c r="D90" s="1"/>
      <c r="E90" s="1"/>
      <c r="G90" s="1"/>
      <c r="H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x14ac:dyDescent="0.2">
      <c r="A91" s="1"/>
      <c r="C91" s="1"/>
      <c r="D91" s="1"/>
      <c r="E91" s="1"/>
      <c r="G91" s="1"/>
      <c r="H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x14ac:dyDescent="0.2">
      <c r="A92" s="1"/>
      <c r="C92" s="1"/>
      <c r="D92" s="1"/>
      <c r="E92" s="1"/>
      <c r="G92" s="1"/>
      <c r="H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x14ac:dyDescent="0.2">
      <c r="A93" s="1"/>
      <c r="C93" s="1"/>
      <c r="D93" s="1"/>
      <c r="E93" s="1"/>
      <c r="G93" s="1"/>
      <c r="H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x14ac:dyDescent="0.2">
      <c r="A94" s="1"/>
      <c r="C94" s="1"/>
      <c r="D94" s="1"/>
      <c r="E94" s="1"/>
      <c r="G94" s="1"/>
      <c r="H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x14ac:dyDescent="0.2">
      <c r="A95" s="1"/>
      <c r="C95" s="1"/>
      <c r="D95" s="1"/>
      <c r="E95" s="1"/>
      <c r="G95" s="1"/>
      <c r="H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x14ac:dyDescent="0.2">
      <c r="A96" s="1"/>
      <c r="C96" s="1"/>
      <c r="D96" s="1"/>
      <c r="E96" s="1"/>
      <c r="G96" s="1"/>
      <c r="H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x14ac:dyDescent="0.2">
      <c r="A97" s="1"/>
      <c r="C97" s="1"/>
      <c r="D97" s="1"/>
      <c r="E97" s="1"/>
      <c r="G97" s="1"/>
      <c r="H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x14ac:dyDescent="0.2">
      <c r="A98" s="1"/>
      <c r="C98" s="1"/>
      <c r="D98" s="1"/>
      <c r="E98" s="1"/>
      <c r="G98" s="1"/>
      <c r="H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x14ac:dyDescent="0.2">
      <c r="A99" s="1"/>
      <c r="C99" s="1"/>
      <c r="D99" s="1"/>
      <c r="E99" s="1"/>
      <c r="G99" s="1"/>
      <c r="H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x14ac:dyDescent="0.2">
      <c r="A100" s="1"/>
      <c r="C100" s="1"/>
      <c r="D100" s="1"/>
      <c r="E100" s="1"/>
      <c r="G100" s="1"/>
      <c r="H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x14ac:dyDescent="0.2">
      <c r="A101" s="1"/>
      <c r="C101" s="1"/>
      <c r="D101" s="1"/>
      <c r="E101" s="1"/>
      <c r="G101" s="1"/>
      <c r="H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x14ac:dyDescent="0.2">
      <c r="A102" s="1"/>
      <c r="C102" s="1"/>
      <c r="D102" s="1"/>
      <c r="E102" s="1"/>
      <c r="G102" s="1"/>
      <c r="H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x14ac:dyDescent="0.2">
      <c r="A103" s="1"/>
      <c r="C103" s="1"/>
      <c r="D103" s="1"/>
      <c r="E103" s="1"/>
      <c r="G103" s="1"/>
      <c r="H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x14ac:dyDescent="0.2">
      <c r="A104" s="1"/>
      <c r="C104" s="1"/>
      <c r="D104" s="1"/>
      <c r="E104" s="1"/>
      <c r="G104" s="1"/>
      <c r="H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x14ac:dyDescent="0.2">
      <c r="A105" s="1"/>
      <c r="C105" s="1"/>
      <c r="D105" s="1"/>
      <c r="E105" s="1"/>
      <c r="G105" s="1"/>
      <c r="H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x14ac:dyDescent="0.2">
      <c r="A106" s="1"/>
      <c r="C106" s="1"/>
      <c r="D106" s="1"/>
      <c r="E106" s="1"/>
      <c r="G106" s="1"/>
      <c r="H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x14ac:dyDescent="0.2">
      <c r="A107" s="1"/>
      <c r="C107" s="1"/>
      <c r="D107" s="1"/>
      <c r="E107" s="1"/>
      <c r="G107" s="1"/>
      <c r="H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x14ac:dyDescent="0.2">
      <c r="A108" s="1"/>
      <c r="C108" s="1"/>
      <c r="D108" s="1"/>
      <c r="E108" s="1"/>
      <c r="G108" s="1"/>
      <c r="H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x14ac:dyDescent="0.2">
      <c r="A109" s="1"/>
      <c r="C109" s="1"/>
      <c r="D109" s="1"/>
      <c r="E109" s="1"/>
      <c r="G109" s="1"/>
      <c r="H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x14ac:dyDescent="0.2">
      <c r="A110" s="1"/>
      <c r="C110" s="1"/>
      <c r="D110" s="1"/>
      <c r="E110" s="1"/>
      <c r="G110" s="1"/>
      <c r="H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x14ac:dyDescent="0.2">
      <c r="A111" s="1"/>
      <c r="C111" s="1"/>
      <c r="D111" s="1"/>
      <c r="E111" s="1"/>
      <c r="G111" s="1"/>
      <c r="H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x14ac:dyDescent="0.2">
      <c r="A112" s="1"/>
      <c r="C112" s="1"/>
      <c r="D112" s="1"/>
      <c r="E112" s="1"/>
      <c r="G112" s="1"/>
      <c r="H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:63" x14ac:dyDescent="0.2">
      <c r="A113" s="1"/>
      <c r="C113" s="1"/>
      <c r="D113" s="1"/>
      <c r="E113" s="1"/>
      <c r="G113" s="1"/>
      <c r="H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:63" x14ac:dyDescent="0.2">
      <c r="A114" s="1"/>
      <c r="C114" s="1"/>
      <c r="D114" s="1"/>
      <c r="E114" s="1"/>
      <c r="G114" s="1"/>
      <c r="H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:63" x14ac:dyDescent="0.2">
      <c r="A115" s="1"/>
      <c r="C115" s="1"/>
      <c r="D115" s="1"/>
      <c r="E115" s="1"/>
      <c r="G115" s="1"/>
      <c r="H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:63" x14ac:dyDescent="0.2">
      <c r="A116" s="1"/>
      <c r="C116" s="1"/>
      <c r="D116" s="1"/>
      <c r="E116" s="1"/>
      <c r="G116" s="1"/>
      <c r="H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:63" x14ac:dyDescent="0.2">
      <c r="A117" s="1"/>
      <c r="C117" s="1"/>
      <c r="D117" s="1"/>
      <c r="E117" s="1"/>
      <c r="G117" s="1"/>
      <c r="H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:63" x14ac:dyDescent="0.2">
      <c r="A118" s="1"/>
      <c r="C118" s="1"/>
      <c r="D118" s="1"/>
      <c r="E118" s="1"/>
      <c r="G118" s="1"/>
      <c r="H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:63" x14ac:dyDescent="0.2">
      <c r="A119" s="1"/>
      <c r="C119" s="1"/>
      <c r="D119" s="1"/>
      <c r="E119" s="1"/>
      <c r="G119" s="1"/>
      <c r="H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:63" x14ac:dyDescent="0.2">
      <c r="A120" s="1"/>
      <c r="C120" s="1"/>
      <c r="D120" s="1"/>
      <c r="E120" s="1"/>
      <c r="G120" s="1"/>
      <c r="H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:63" x14ac:dyDescent="0.2">
      <c r="A121" s="1"/>
      <c r="C121" s="1"/>
      <c r="D121" s="1"/>
      <c r="E121" s="1"/>
      <c r="G121" s="1"/>
      <c r="H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:63" x14ac:dyDescent="0.2">
      <c r="A122" s="1"/>
      <c r="C122" s="1"/>
      <c r="D122" s="1"/>
      <c r="E122" s="1"/>
      <c r="G122" s="1"/>
      <c r="H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63" x14ac:dyDescent="0.2">
      <c r="A123" s="1"/>
      <c r="C123" s="1"/>
      <c r="D123" s="1"/>
      <c r="E123" s="1"/>
      <c r="G123" s="1"/>
      <c r="H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:63" x14ac:dyDescent="0.2">
      <c r="A124" s="1"/>
      <c r="C124" s="1"/>
      <c r="D124" s="1"/>
      <c r="E124" s="1"/>
      <c r="G124" s="1"/>
      <c r="H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:63" x14ac:dyDescent="0.2">
      <c r="A125" s="1"/>
      <c r="C125" s="1"/>
      <c r="D125" s="1"/>
      <c r="E125" s="1"/>
      <c r="G125" s="1"/>
      <c r="H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:63" x14ac:dyDescent="0.2">
      <c r="A126" s="1"/>
      <c r="C126" s="1"/>
      <c r="D126" s="1"/>
      <c r="E126" s="1"/>
      <c r="G126" s="1"/>
      <c r="H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:63" x14ac:dyDescent="0.2">
      <c r="A127" s="1"/>
      <c r="C127" s="1"/>
      <c r="D127" s="1"/>
      <c r="E127" s="1"/>
      <c r="G127" s="1"/>
      <c r="H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:63" x14ac:dyDescent="0.2">
      <c r="A128" s="1"/>
      <c r="C128" s="1"/>
      <c r="D128" s="1"/>
      <c r="E128" s="1"/>
      <c r="G128" s="1"/>
      <c r="H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:63" x14ac:dyDescent="0.2">
      <c r="A129" s="1"/>
      <c r="C129" s="1"/>
      <c r="D129" s="1"/>
      <c r="E129" s="1"/>
      <c r="G129" s="1"/>
      <c r="H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:63" x14ac:dyDescent="0.2">
      <c r="A130" s="1"/>
      <c r="C130" s="1"/>
      <c r="D130" s="1"/>
      <c r="E130" s="1"/>
      <c r="G130" s="1"/>
      <c r="H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:63" x14ac:dyDescent="0.2">
      <c r="A131" s="1"/>
      <c r="C131" s="1"/>
      <c r="D131" s="1"/>
      <c r="E131" s="1"/>
      <c r="G131" s="1"/>
      <c r="H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63" x14ac:dyDescent="0.2">
      <c r="A132" s="1"/>
      <c r="C132" s="1"/>
      <c r="D132" s="1"/>
      <c r="E132" s="1"/>
      <c r="G132" s="1"/>
      <c r="H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63" x14ac:dyDescent="0.2">
      <c r="A133" s="1"/>
      <c r="C133" s="1"/>
      <c r="D133" s="1"/>
      <c r="E133" s="1"/>
      <c r="G133" s="1"/>
      <c r="H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:63" x14ac:dyDescent="0.2">
      <c r="A134" s="1"/>
      <c r="C134" s="1"/>
      <c r="D134" s="1"/>
      <c r="E134" s="1"/>
      <c r="G134" s="1"/>
      <c r="H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63" x14ac:dyDescent="0.2">
      <c r="A135" s="1"/>
      <c r="C135" s="1"/>
      <c r="D135" s="1"/>
      <c r="E135" s="1"/>
      <c r="G135" s="1"/>
      <c r="H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:63" x14ac:dyDescent="0.2">
      <c r="A136" s="1"/>
      <c r="C136" s="1"/>
      <c r="D136" s="1"/>
      <c r="E136" s="1"/>
      <c r="G136" s="1"/>
      <c r="H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:63" x14ac:dyDescent="0.2">
      <c r="A137" s="1"/>
      <c r="C137" s="1"/>
      <c r="D137" s="1"/>
      <c r="E137" s="1"/>
      <c r="G137" s="1"/>
      <c r="H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:63" x14ac:dyDescent="0.2">
      <c r="A138" s="1"/>
      <c r="C138" s="1"/>
      <c r="D138" s="1"/>
      <c r="E138" s="1"/>
      <c r="G138" s="1"/>
      <c r="H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:63" x14ac:dyDescent="0.2">
      <c r="A139" s="1"/>
      <c r="C139" s="1"/>
      <c r="D139" s="1"/>
      <c r="E139" s="1"/>
      <c r="G139" s="1"/>
      <c r="H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:63" x14ac:dyDescent="0.2">
      <c r="A140" s="1"/>
      <c r="C140" s="1"/>
      <c r="D140" s="1"/>
      <c r="E140" s="1"/>
      <c r="G140" s="1"/>
      <c r="H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:63" x14ac:dyDescent="0.2">
      <c r="A141" s="1"/>
      <c r="C141" s="1"/>
      <c r="D141" s="1"/>
      <c r="E141" s="1"/>
      <c r="G141" s="1"/>
      <c r="H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:63" x14ac:dyDescent="0.2">
      <c r="A142" s="1"/>
      <c r="C142" s="1"/>
      <c r="D142" s="1"/>
      <c r="E142" s="1"/>
      <c r="G142" s="1"/>
      <c r="H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:63" x14ac:dyDescent="0.2">
      <c r="A143" s="1"/>
      <c r="C143" s="1"/>
      <c r="D143" s="1"/>
      <c r="E143" s="1"/>
      <c r="G143" s="1"/>
      <c r="H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:63" x14ac:dyDescent="0.2">
      <c r="A144" s="1"/>
      <c r="C144" s="1"/>
      <c r="D144" s="1"/>
      <c r="E144" s="1"/>
      <c r="G144" s="1"/>
      <c r="H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:63" x14ac:dyDescent="0.2">
      <c r="A145" s="1"/>
      <c r="C145" s="1"/>
      <c r="D145" s="1"/>
      <c r="E145" s="1"/>
      <c r="G145" s="1"/>
      <c r="H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:63" x14ac:dyDescent="0.2">
      <c r="A146" s="1"/>
      <c r="C146" s="1"/>
      <c r="D146" s="1"/>
      <c r="E146" s="1"/>
      <c r="G146" s="1"/>
      <c r="H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:63" x14ac:dyDescent="0.2">
      <c r="A147" s="1"/>
      <c r="C147" s="1"/>
      <c r="D147" s="1"/>
      <c r="E147" s="1"/>
      <c r="G147" s="1"/>
      <c r="H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63" x14ac:dyDescent="0.2">
      <c r="A148" s="1"/>
      <c r="C148" s="1"/>
      <c r="D148" s="1"/>
      <c r="E148" s="1"/>
      <c r="G148" s="1"/>
      <c r="H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:63" x14ac:dyDescent="0.2">
      <c r="A149" s="1"/>
      <c r="C149" s="1"/>
      <c r="D149" s="1"/>
      <c r="E149" s="1"/>
      <c r="G149" s="1"/>
      <c r="H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:63" x14ac:dyDescent="0.2">
      <c r="A150" s="1"/>
      <c r="C150" s="1"/>
      <c r="D150" s="1"/>
      <c r="E150" s="1"/>
      <c r="G150" s="1"/>
      <c r="H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:63" x14ac:dyDescent="0.2">
      <c r="A151" s="1"/>
      <c r="C151" s="1"/>
      <c r="D151" s="1"/>
      <c r="E151" s="1"/>
      <c r="G151" s="1"/>
      <c r="H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:63" x14ac:dyDescent="0.2">
      <c r="A152" s="1"/>
      <c r="C152" s="1"/>
      <c r="D152" s="1"/>
      <c r="E152" s="1"/>
      <c r="G152" s="1"/>
      <c r="H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:63" x14ac:dyDescent="0.2">
      <c r="A153" s="1"/>
      <c r="C153" s="1"/>
      <c r="D153" s="1"/>
      <c r="E153" s="1"/>
      <c r="G153" s="1"/>
      <c r="H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:63" x14ac:dyDescent="0.2">
      <c r="A154" s="1"/>
      <c r="C154" s="1"/>
      <c r="D154" s="1"/>
      <c r="E154" s="1"/>
      <c r="G154" s="1"/>
      <c r="H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:63" x14ac:dyDescent="0.2">
      <c r="A155" s="1"/>
      <c r="C155" s="1"/>
      <c r="D155" s="1"/>
      <c r="E155" s="1"/>
      <c r="G155" s="1"/>
      <c r="H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:63" x14ac:dyDescent="0.2">
      <c r="A156" s="1"/>
      <c r="C156" s="1"/>
      <c r="D156" s="1"/>
      <c r="E156" s="1"/>
      <c r="G156" s="1"/>
      <c r="H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:63" x14ac:dyDescent="0.2">
      <c r="A157" s="1"/>
      <c r="C157" s="1"/>
      <c r="D157" s="1"/>
      <c r="E157" s="1"/>
      <c r="G157" s="1"/>
      <c r="H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:63" x14ac:dyDescent="0.2">
      <c r="A158" s="1"/>
      <c r="C158" s="1"/>
      <c r="D158" s="1"/>
      <c r="E158" s="1"/>
      <c r="G158" s="1"/>
      <c r="H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:63" x14ac:dyDescent="0.2">
      <c r="A159" s="1"/>
      <c r="C159" s="1"/>
      <c r="D159" s="1"/>
      <c r="E159" s="1"/>
      <c r="G159" s="1"/>
      <c r="H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:63" x14ac:dyDescent="0.2">
      <c r="A160" s="1"/>
      <c r="C160" s="1"/>
      <c r="D160" s="1"/>
      <c r="E160" s="1"/>
      <c r="G160" s="1"/>
      <c r="H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:63" x14ac:dyDescent="0.2">
      <c r="A161" s="1"/>
      <c r="C161" s="1"/>
      <c r="D161" s="1"/>
      <c r="E161" s="1"/>
      <c r="G161" s="1"/>
      <c r="H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:63" x14ac:dyDescent="0.2">
      <c r="A162" s="1"/>
      <c r="C162" s="1"/>
      <c r="D162" s="1"/>
      <c r="E162" s="1"/>
      <c r="G162" s="1"/>
      <c r="H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:63" x14ac:dyDescent="0.2">
      <c r="A163" s="1"/>
      <c r="C163" s="1"/>
      <c r="D163" s="1"/>
      <c r="E163" s="1"/>
      <c r="G163" s="1"/>
      <c r="H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:63" x14ac:dyDescent="0.2">
      <c r="A164" s="1"/>
      <c r="C164" s="1"/>
      <c r="D164" s="1"/>
      <c r="E164" s="1"/>
      <c r="G164" s="1"/>
      <c r="H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:63" x14ac:dyDescent="0.2">
      <c r="A165" s="1"/>
      <c r="C165" s="1"/>
      <c r="D165" s="1"/>
      <c r="E165" s="1"/>
      <c r="G165" s="1"/>
      <c r="H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:63" x14ac:dyDescent="0.2">
      <c r="A166" s="1"/>
      <c r="C166" s="1"/>
      <c r="D166" s="1"/>
      <c r="E166" s="1"/>
      <c r="G166" s="1"/>
      <c r="H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:63" x14ac:dyDescent="0.2">
      <c r="A167" s="1"/>
      <c r="C167" s="1"/>
      <c r="D167" s="1"/>
      <c r="E167" s="1"/>
      <c r="G167" s="1"/>
      <c r="H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:63" x14ac:dyDescent="0.2">
      <c r="A168" s="1"/>
      <c r="C168" s="1"/>
      <c r="D168" s="1"/>
      <c r="E168" s="1"/>
      <c r="G168" s="1"/>
      <c r="H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:63" x14ac:dyDescent="0.2">
      <c r="A169" s="1"/>
      <c r="C169" s="1"/>
      <c r="D169" s="1"/>
      <c r="E169" s="1"/>
      <c r="G169" s="1"/>
      <c r="H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:63" x14ac:dyDescent="0.2">
      <c r="A170" s="1"/>
      <c r="C170" s="1"/>
      <c r="D170" s="1"/>
      <c r="E170" s="1"/>
      <c r="G170" s="1"/>
      <c r="H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:63" x14ac:dyDescent="0.2">
      <c r="A171" s="1"/>
      <c r="C171" s="1"/>
      <c r="D171" s="1"/>
      <c r="E171" s="1"/>
      <c r="G171" s="1"/>
      <c r="H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:63" x14ac:dyDescent="0.2">
      <c r="A172" s="1"/>
      <c r="C172" s="1"/>
      <c r="D172" s="1"/>
      <c r="E172" s="1"/>
      <c r="G172" s="1"/>
      <c r="H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:63" x14ac:dyDescent="0.2">
      <c r="A173" s="1"/>
      <c r="C173" s="1"/>
      <c r="D173" s="1"/>
      <c r="E173" s="1"/>
      <c r="G173" s="1"/>
      <c r="H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:63" x14ac:dyDescent="0.2">
      <c r="A174" s="1"/>
      <c r="C174" s="1"/>
      <c r="D174" s="1"/>
      <c r="E174" s="1"/>
      <c r="G174" s="1"/>
      <c r="H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:63" x14ac:dyDescent="0.2">
      <c r="A175" s="1"/>
      <c r="C175" s="1"/>
      <c r="D175" s="1"/>
      <c r="E175" s="1"/>
      <c r="G175" s="1"/>
      <c r="H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:63" x14ac:dyDescent="0.2">
      <c r="A176" s="1"/>
      <c r="C176" s="1"/>
      <c r="D176" s="1"/>
      <c r="E176" s="1"/>
      <c r="G176" s="1"/>
      <c r="H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:63" x14ac:dyDescent="0.2">
      <c r="A177" s="1"/>
      <c r="C177" s="1"/>
      <c r="D177" s="1"/>
      <c r="E177" s="1"/>
      <c r="G177" s="1"/>
      <c r="H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:63" x14ac:dyDescent="0.2">
      <c r="A178" s="1"/>
      <c r="C178" s="1"/>
      <c r="D178" s="1"/>
      <c r="E178" s="1"/>
      <c r="G178" s="1"/>
      <c r="H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:63" x14ac:dyDescent="0.2">
      <c r="A179" s="1"/>
      <c r="C179" s="1"/>
      <c r="D179" s="1"/>
      <c r="E179" s="1"/>
      <c r="G179" s="1"/>
      <c r="H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:63" x14ac:dyDescent="0.2">
      <c r="A180" s="1"/>
      <c r="C180" s="1"/>
      <c r="D180" s="1"/>
      <c r="E180" s="1"/>
      <c r="G180" s="1"/>
      <c r="H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:63" x14ac:dyDescent="0.2">
      <c r="A181" s="1"/>
      <c r="C181" s="1"/>
      <c r="D181" s="1"/>
      <c r="E181" s="1"/>
      <c r="G181" s="1"/>
      <c r="H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:63" x14ac:dyDescent="0.2">
      <c r="A182" s="1"/>
      <c r="C182" s="1"/>
      <c r="D182" s="1"/>
      <c r="E182" s="1"/>
      <c r="G182" s="1"/>
      <c r="H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:63" x14ac:dyDescent="0.2">
      <c r="A183" s="1"/>
      <c r="C183" s="1"/>
      <c r="D183" s="1"/>
      <c r="E183" s="1"/>
      <c r="G183" s="1"/>
      <c r="H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:63" x14ac:dyDescent="0.2">
      <c r="A184" s="1"/>
      <c r="C184" s="1"/>
      <c r="D184" s="1"/>
      <c r="E184" s="1"/>
      <c r="G184" s="1"/>
      <c r="H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:63" x14ac:dyDescent="0.2">
      <c r="A185" s="1"/>
      <c r="C185" s="1"/>
      <c r="D185" s="1"/>
      <c r="E185" s="1"/>
      <c r="G185" s="1"/>
      <c r="H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:63" x14ac:dyDescent="0.2">
      <c r="A186" s="1"/>
      <c r="C186" s="1"/>
      <c r="D186" s="1"/>
      <c r="E186" s="1"/>
      <c r="G186" s="1"/>
      <c r="H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1:63" x14ac:dyDescent="0.2">
      <c r="A187" s="1"/>
      <c r="C187" s="1"/>
      <c r="D187" s="1"/>
      <c r="E187" s="1"/>
      <c r="G187" s="1"/>
      <c r="H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1:63" x14ac:dyDescent="0.2">
      <c r="A188" s="1"/>
      <c r="C188" s="1"/>
      <c r="D188" s="1"/>
      <c r="E188" s="1"/>
      <c r="G188" s="1"/>
      <c r="H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1:63" x14ac:dyDescent="0.2">
      <c r="A189" s="1"/>
      <c r="C189" s="1"/>
      <c r="D189" s="1"/>
      <c r="E189" s="1"/>
      <c r="G189" s="1"/>
      <c r="H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1:63" x14ac:dyDescent="0.2">
      <c r="A190" s="1"/>
      <c r="C190" s="1"/>
      <c r="D190" s="1"/>
      <c r="E190" s="1"/>
      <c r="G190" s="1"/>
      <c r="H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1:63" x14ac:dyDescent="0.2">
      <c r="A191" s="1"/>
      <c r="C191" s="1"/>
      <c r="D191" s="1"/>
      <c r="E191" s="1"/>
      <c r="G191" s="1"/>
      <c r="H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1:63" x14ac:dyDescent="0.2">
      <c r="A192" s="1"/>
      <c r="C192" s="1"/>
      <c r="D192" s="1"/>
      <c r="E192" s="1"/>
      <c r="G192" s="1"/>
      <c r="H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1:63" x14ac:dyDescent="0.2">
      <c r="A193" s="1"/>
      <c r="C193" s="1"/>
      <c r="D193" s="1"/>
      <c r="E193" s="1"/>
      <c r="G193" s="1"/>
      <c r="H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1:63" x14ac:dyDescent="0.2">
      <c r="A194" s="1"/>
      <c r="C194" s="1"/>
      <c r="D194" s="1"/>
      <c r="E194" s="1"/>
      <c r="G194" s="1"/>
      <c r="H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1:63" x14ac:dyDescent="0.2">
      <c r="A195" s="1"/>
      <c r="C195" s="1"/>
      <c r="D195" s="1"/>
      <c r="E195" s="1"/>
      <c r="G195" s="1"/>
      <c r="H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1:63" x14ac:dyDescent="0.2">
      <c r="A196" s="1"/>
      <c r="C196" s="1"/>
      <c r="D196" s="1"/>
      <c r="E196" s="1"/>
      <c r="G196" s="1"/>
      <c r="H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1:63" x14ac:dyDescent="0.2">
      <c r="A197" s="1"/>
      <c r="C197" s="1"/>
      <c r="D197" s="1"/>
      <c r="E197" s="1"/>
      <c r="G197" s="1"/>
      <c r="H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1:63" x14ac:dyDescent="0.2">
      <c r="A198" s="1"/>
      <c r="C198" s="1"/>
      <c r="D198" s="1"/>
      <c r="E198" s="1"/>
      <c r="G198" s="1"/>
      <c r="H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1:63" x14ac:dyDescent="0.2">
      <c r="A199" s="1"/>
      <c r="C199" s="1"/>
      <c r="D199" s="1"/>
      <c r="E199" s="1"/>
      <c r="G199" s="1"/>
      <c r="H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1:63" x14ac:dyDescent="0.2">
      <c r="A200" s="1"/>
      <c r="C200" s="1"/>
      <c r="D200" s="1"/>
      <c r="E200" s="1"/>
      <c r="G200" s="1"/>
      <c r="H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1:63" x14ac:dyDescent="0.2">
      <c r="A201" s="1"/>
      <c r="C201" s="1"/>
      <c r="D201" s="1"/>
      <c r="E201" s="1"/>
      <c r="G201" s="1"/>
      <c r="H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</row>
    <row r="202" spans="1:63" x14ac:dyDescent="0.2">
      <c r="A202" s="1"/>
      <c r="C202" s="1"/>
      <c r="D202" s="1"/>
      <c r="E202" s="1"/>
      <c r="G202" s="1"/>
      <c r="H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</row>
    <row r="203" spans="1:63" x14ac:dyDescent="0.2">
      <c r="A203" s="1"/>
      <c r="C203" s="1"/>
      <c r="D203" s="1"/>
      <c r="E203" s="1"/>
      <c r="G203" s="1"/>
      <c r="H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</row>
    <row r="204" spans="1:63" x14ac:dyDescent="0.2">
      <c r="A204" s="1"/>
      <c r="C204" s="1"/>
      <c r="D204" s="1"/>
      <c r="E204" s="1"/>
      <c r="G204" s="1"/>
      <c r="H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</row>
    <row r="205" spans="1:63" x14ac:dyDescent="0.2">
      <c r="A205" s="1"/>
      <c r="C205" s="1"/>
      <c r="D205" s="1"/>
      <c r="E205" s="1"/>
      <c r="G205" s="1"/>
      <c r="H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</row>
    <row r="206" spans="1:63" x14ac:dyDescent="0.2">
      <c r="A206" s="1"/>
      <c r="C206" s="1"/>
      <c r="D206" s="1"/>
      <c r="E206" s="1"/>
      <c r="G206" s="1"/>
      <c r="H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</row>
    <row r="207" spans="1:63" x14ac:dyDescent="0.2">
      <c r="A207" s="1"/>
      <c r="C207" s="1"/>
      <c r="D207" s="1"/>
      <c r="E207" s="1"/>
      <c r="G207" s="1"/>
      <c r="H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</row>
    <row r="208" spans="1:63" x14ac:dyDescent="0.2">
      <c r="A208" s="1"/>
      <c r="C208" s="1"/>
      <c r="D208" s="1"/>
      <c r="E208" s="1"/>
      <c r="G208" s="1"/>
      <c r="H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</row>
    <row r="209" spans="1:63" x14ac:dyDescent="0.2">
      <c r="A209" s="1"/>
      <c r="C209" s="1"/>
      <c r="D209" s="1"/>
      <c r="E209" s="1"/>
      <c r="G209" s="1"/>
      <c r="H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</row>
    <row r="210" spans="1:63" x14ac:dyDescent="0.2">
      <c r="A210" s="1"/>
      <c r="C210" s="1"/>
      <c r="D210" s="1"/>
      <c r="E210" s="1"/>
      <c r="G210" s="1"/>
      <c r="H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</row>
    <row r="211" spans="1:63" x14ac:dyDescent="0.2">
      <c r="A211" s="1"/>
      <c r="C211" s="1"/>
      <c r="D211" s="1"/>
      <c r="E211" s="1"/>
      <c r="G211" s="1"/>
      <c r="H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</row>
    <row r="212" spans="1:63" x14ac:dyDescent="0.2">
      <c r="A212" s="1"/>
      <c r="C212" s="1"/>
      <c r="D212" s="1"/>
      <c r="E212" s="1"/>
      <c r="G212" s="1"/>
      <c r="H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</row>
    <row r="213" spans="1:63" x14ac:dyDescent="0.2">
      <c r="A213" s="1"/>
      <c r="C213" s="1"/>
      <c r="D213" s="1"/>
      <c r="E213" s="1"/>
      <c r="G213" s="1"/>
      <c r="H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</row>
    <row r="214" spans="1:63" x14ac:dyDescent="0.2">
      <c r="A214" s="1"/>
      <c r="C214" s="1"/>
      <c r="D214" s="1"/>
      <c r="E214" s="1"/>
      <c r="G214" s="1"/>
      <c r="H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</row>
    <row r="215" spans="1:63" x14ac:dyDescent="0.2">
      <c r="A215" s="1"/>
      <c r="C215" s="1"/>
      <c r="D215" s="1"/>
      <c r="E215" s="1"/>
      <c r="G215" s="1"/>
      <c r="H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</row>
    <row r="216" spans="1:63" x14ac:dyDescent="0.2">
      <c r="A216" s="1"/>
      <c r="C216" s="1"/>
      <c r="D216" s="1"/>
      <c r="E216" s="1"/>
      <c r="G216" s="1"/>
      <c r="H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</row>
    <row r="217" spans="1:63" x14ac:dyDescent="0.2">
      <c r="A217" s="1"/>
      <c r="C217" s="1"/>
      <c r="D217" s="1"/>
      <c r="E217" s="1"/>
      <c r="G217" s="1"/>
      <c r="H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</row>
    <row r="218" spans="1:63" x14ac:dyDescent="0.2">
      <c r="A218" s="1"/>
      <c r="C218" s="1"/>
      <c r="D218" s="1"/>
      <c r="E218" s="1"/>
      <c r="G218" s="1"/>
      <c r="H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</row>
    <row r="219" spans="1:63" x14ac:dyDescent="0.2">
      <c r="A219" s="1"/>
      <c r="C219" s="1"/>
      <c r="D219" s="1"/>
      <c r="E219" s="1"/>
      <c r="G219" s="1"/>
      <c r="H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</row>
    <row r="220" spans="1:63" x14ac:dyDescent="0.2">
      <c r="A220" s="1"/>
      <c r="C220" s="1"/>
      <c r="D220" s="1"/>
      <c r="E220" s="1"/>
      <c r="G220" s="1"/>
      <c r="H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</row>
    <row r="221" spans="1:63" x14ac:dyDescent="0.2">
      <c r="A221" s="1"/>
      <c r="C221" s="1"/>
      <c r="D221" s="1"/>
      <c r="E221" s="1"/>
      <c r="G221" s="1"/>
      <c r="H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</row>
    <row r="222" spans="1:63" x14ac:dyDescent="0.2">
      <c r="A222" s="1"/>
      <c r="C222" s="1"/>
      <c r="D222" s="1"/>
      <c r="E222" s="1"/>
      <c r="G222" s="1"/>
      <c r="H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</row>
    <row r="223" spans="1:63" x14ac:dyDescent="0.2">
      <c r="A223" s="1"/>
      <c r="C223" s="1"/>
      <c r="D223" s="1"/>
      <c r="E223" s="1"/>
      <c r="G223" s="1"/>
      <c r="H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</row>
    <row r="224" spans="1:63" x14ac:dyDescent="0.2">
      <c r="A224" s="1"/>
      <c r="C224" s="1"/>
      <c r="D224" s="1"/>
      <c r="E224" s="1"/>
      <c r="G224" s="1"/>
      <c r="H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</row>
    <row r="225" spans="1:63" x14ac:dyDescent="0.2">
      <c r="A225" s="1"/>
      <c r="C225" s="1"/>
      <c r="D225" s="1"/>
      <c r="E225" s="1"/>
      <c r="G225" s="1"/>
      <c r="H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</row>
    <row r="226" spans="1:63" x14ac:dyDescent="0.2">
      <c r="A226" s="1"/>
      <c r="C226" s="1"/>
      <c r="D226" s="1"/>
      <c r="E226" s="1"/>
      <c r="G226" s="1"/>
      <c r="H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</row>
    <row r="227" spans="1:63" x14ac:dyDescent="0.2">
      <c r="A227" s="1"/>
      <c r="C227" s="1"/>
      <c r="D227" s="1"/>
      <c r="E227" s="1"/>
      <c r="G227" s="1"/>
      <c r="H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</row>
    <row r="228" spans="1:63" x14ac:dyDescent="0.2">
      <c r="A228" s="1"/>
      <c r="C228" s="1"/>
      <c r="D228" s="1"/>
      <c r="E228" s="1"/>
      <c r="G228" s="1"/>
      <c r="H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</row>
    <row r="229" spans="1:63" x14ac:dyDescent="0.2">
      <c r="A229" s="1"/>
      <c r="C229" s="1"/>
      <c r="D229" s="1"/>
      <c r="E229" s="1"/>
      <c r="G229" s="1"/>
      <c r="H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</row>
    <row r="230" spans="1:63" x14ac:dyDescent="0.2">
      <c r="A230" s="1"/>
      <c r="C230" s="1"/>
      <c r="D230" s="1"/>
      <c r="E230" s="1"/>
      <c r="G230" s="1"/>
      <c r="H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</row>
    <row r="231" spans="1:63" x14ac:dyDescent="0.2">
      <c r="A231" s="1"/>
      <c r="C231" s="1"/>
      <c r="D231" s="1"/>
      <c r="E231" s="1"/>
      <c r="G231" s="1"/>
      <c r="H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</row>
    <row r="232" spans="1:63" x14ac:dyDescent="0.2">
      <c r="A232" s="1"/>
      <c r="C232" s="1"/>
      <c r="D232" s="1"/>
      <c r="E232" s="1"/>
      <c r="G232" s="1"/>
      <c r="H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</row>
    <row r="233" spans="1:63" x14ac:dyDescent="0.2">
      <c r="A233" s="1"/>
      <c r="C233" s="1"/>
      <c r="D233" s="1"/>
      <c r="E233" s="1"/>
      <c r="G233" s="1"/>
      <c r="H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</row>
    <row r="234" spans="1:63" x14ac:dyDescent="0.2">
      <c r="A234" s="1"/>
      <c r="C234" s="1"/>
      <c r="D234" s="1"/>
      <c r="E234" s="1"/>
      <c r="G234" s="1"/>
      <c r="H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</row>
    <row r="235" spans="1:63" x14ac:dyDescent="0.2">
      <c r="A235" s="1"/>
      <c r="C235" s="1"/>
      <c r="D235" s="1"/>
      <c r="E235" s="1"/>
      <c r="G235" s="1"/>
      <c r="H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</row>
    <row r="236" spans="1:63" x14ac:dyDescent="0.2">
      <c r="A236" s="1"/>
      <c r="C236" s="1"/>
      <c r="D236" s="1"/>
      <c r="E236" s="1"/>
      <c r="G236" s="1"/>
      <c r="H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</row>
    <row r="237" spans="1:63" x14ac:dyDescent="0.2">
      <c r="A237" s="1"/>
      <c r="C237" s="1"/>
      <c r="D237" s="1"/>
      <c r="E237" s="1"/>
      <c r="G237" s="1"/>
      <c r="H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</row>
    <row r="238" spans="1:63" x14ac:dyDescent="0.2">
      <c r="A238" s="1"/>
      <c r="C238" s="1"/>
      <c r="D238" s="1"/>
      <c r="E238" s="1"/>
      <c r="G238" s="1"/>
      <c r="H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</row>
    <row r="239" spans="1:63" x14ac:dyDescent="0.2">
      <c r="A239" s="1"/>
      <c r="C239" s="1"/>
      <c r="D239" s="1"/>
      <c r="E239" s="1"/>
      <c r="G239" s="1"/>
      <c r="H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</row>
    <row r="240" spans="1:63" x14ac:dyDescent="0.2">
      <c r="A240" s="1"/>
      <c r="C240" s="1"/>
      <c r="D240" s="1"/>
      <c r="E240" s="1"/>
      <c r="G240" s="1"/>
      <c r="H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</row>
    <row r="241" spans="1:63" x14ac:dyDescent="0.2">
      <c r="A241" s="1"/>
      <c r="C241" s="1"/>
      <c r="D241" s="1"/>
      <c r="E241" s="1"/>
      <c r="G241" s="1"/>
      <c r="H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</row>
    <row r="242" spans="1:63" x14ac:dyDescent="0.2">
      <c r="A242" s="1"/>
      <c r="C242" s="1"/>
      <c r="D242" s="1"/>
      <c r="E242" s="1"/>
      <c r="G242" s="1"/>
      <c r="H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</row>
    <row r="243" spans="1:63" x14ac:dyDescent="0.2">
      <c r="A243" s="1"/>
      <c r="C243" s="1"/>
      <c r="D243" s="1"/>
      <c r="E243" s="1"/>
      <c r="G243" s="1"/>
      <c r="H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</row>
    <row r="244" spans="1:63" x14ac:dyDescent="0.2">
      <c r="A244" s="1"/>
      <c r="C244" s="1"/>
      <c r="D244" s="1"/>
      <c r="E244" s="1"/>
      <c r="G244" s="1"/>
      <c r="H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</row>
    <row r="245" spans="1:63" x14ac:dyDescent="0.2">
      <c r="A245" s="1"/>
      <c r="C245" s="1"/>
      <c r="D245" s="1"/>
      <c r="E245" s="1"/>
      <c r="G245" s="1"/>
      <c r="H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</row>
    <row r="246" spans="1:63" x14ac:dyDescent="0.2">
      <c r="A246" s="1"/>
      <c r="C246" s="1"/>
      <c r="D246" s="1"/>
      <c r="E246" s="1"/>
      <c r="G246" s="1"/>
      <c r="H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</row>
    <row r="247" spans="1:63" x14ac:dyDescent="0.2">
      <c r="A247" s="1"/>
      <c r="C247" s="1"/>
      <c r="D247" s="1"/>
      <c r="E247" s="1"/>
      <c r="G247" s="1"/>
      <c r="H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</row>
    <row r="248" spans="1:63" x14ac:dyDescent="0.2">
      <c r="A248" s="1"/>
      <c r="C248" s="1"/>
      <c r="D248" s="1"/>
      <c r="E248" s="1"/>
      <c r="G248" s="1"/>
      <c r="H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</row>
    <row r="249" spans="1:63" x14ac:dyDescent="0.2">
      <c r="A249" s="1"/>
      <c r="C249" s="1"/>
      <c r="D249" s="1"/>
      <c r="E249" s="1"/>
      <c r="G249" s="1"/>
      <c r="H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</row>
    <row r="250" spans="1:63" x14ac:dyDescent="0.2">
      <c r="A250" s="1"/>
      <c r="C250" s="1"/>
      <c r="D250" s="1"/>
      <c r="E250" s="1"/>
      <c r="G250" s="1"/>
      <c r="H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</row>
    <row r="251" spans="1:63" x14ac:dyDescent="0.2">
      <c r="A251" s="1"/>
      <c r="C251" s="1"/>
      <c r="D251" s="1"/>
      <c r="E251" s="1"/>
      <c r="G251" s="1"/>
      <c r="H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</row>
    <row r="252" spans="1:63" x14ac:dyDescent="0.2">
      <c r="A252" s="1"/>
      <c r="C252" s="1"/>
      <c r="D252" s="1"/>
      <c r="E252" s="1"/>
      <c r="G252" s="1"/>
      <c r="H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</row>
    <row r="253" spans="1:63" x14ac:dyDescent="0.2">
      <c r="A253" s="1"/>
      <c r="C253" s="1"/>
      <c r="D253" s="1"/>
      <c r="E253" s="1"/>
      <c r="G253" s="1"/>
      <c r="H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</row>
    <row r="254" spans="1:63" x14ac:dyDescent="0.2">
      <c r="A254" s="1"/>
      <c r="C254" s="1"/>
      <c r="D254" s="1"/>
      <c r="E254" s="1"/>
      <c r="G254" s="1"/>
      <c r="H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</row>
    <row r="255" spans="1:63" x14ac:dyDescent="0.2">
      <c r="A255" s="1"/>
      <c r="C255" s="1"/>
      <c r="D255" s="1"/>
      <c r="E255" s="1"/>
      <c r="G255" s="1"/>
      <c r="H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</row>
    <row r="256" spans="1:63" x14ac:dyDescent="0.2">
      <c r="A256" s="1"/>
      <c r="C256" s="1"/>
      <c r="D256" s="1"/>
      <c r="E256" s="1"/>
      <c r="G256" s="1"/>
      <c r="H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</row>
    <row r="257" spans="1:63" x14ac:dyDescent="0.2">
      <c r="A257" s="1"/>
      <c r="C257" s="1"/>
      <c r="D257" s="1"/>
      <c r="E257" s="1"/>
      <c r="G257" s="1"/>
      <c r="H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</row>
    <row r="258" spans="1:63" x14ac:dyDescent="0.2">
      <c r="A258" s="1"/>
      <c r="C258" s="1"/>
      <c r="D258" s="1"/>
      <c r="E258" s="1"/>
      <c r="G258" s="1"/>
      <c r="H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</row>
    <row r="259" spans="1:63" x14ac:dyDescent="0.2">
      <c r="A259" s="1"/>
      <c r="C259" s="1"/>
      <c r="D259" s="1"/>
      <c r="E259" s="1"/>
      <c r="G259" s="1"/>
      <c r="H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</row>
    <row r="260" spans="1:63" x14ac:dyDescent="0.2">
      <c r="A260" s="1"/>
      <c r="C260" s="1"/>
      <c r="D260" s="1"/>
      <c r="E260" s="1"/>
      <c r="G260" s="1"/>
      <c r="H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</row>
    <row r="261" spans="1:63" x14ac:dyDescent="0.2">
      <c r="A261" s="1"/>
      <c r="C261" s="1"/>
      <c r="D261" s="1"/>
      <c r="E261" s="1"/>
      <c r="G261" s="1"/>
      <c r="H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</row>
    <row r="262" spans="1:63" x14ac:dyDescent="0.2">
      <c r="A262" s="1"/>
      <c r="C262" s="1"/>
      <c r="D262" s="1"/>
      <c r="E262" s="1"/>
      <c r="G262" s="1"/>
      <c r="H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</row>
    <row r="263" spans="1:63" x14ac:dyDescent="0.2">
      <c r="A263" s="1"/>
      <c r="C263" s="1"/>
      <c r="D263" s="1"/>
      <c r="E263" s="1"/>
      <c r="G263" s="1"/>
      <c r="H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</row>
    <row r="264" spans="1:63" x14ac:dyDescent="0.2">
      <c r="A264" s="1"/>
      <c r="C264" s="1"/>
      <c r="D264" s="1"/>
      <c r="E264" s="1"/>
      <c r="G264" s="1"/>
      <c r="H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</row>
    <row r="265" spans="1:63" x14ac:dyDescent="0.2">
      <c r="A265" s="1"/>
      <c r="C265" s="1"/>
      <c r="D265" s="1"/>
      <c r="E265" s="1"/>
      <c r="G265" s="1"/>
      <c r="H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</row>
    <row r="266" spans="1:63" x14ac:dyDescent="0.2">
      <c r="A266" s="1"/>
      <c r="C266" s="1"/>
      <c r="D266" s="1"/>
      <c r="E266" s="1"/>
      <c r="G266" s="1"/>
      <c r="H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</row>
    <row r="267" spans="1:63" x14ac:dyDescent="0.2">
      <c r="A267" s="1"/>
      <c r="C267" s="1"/>
      <c r="D267" s="1"/>
      <c r="E267" s="1"/>
      <c r="G267" s="1"/>
      <c r="H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</row>
    <row r="268" spans="1:63" x14ac:dyDescent="0.2">
      <c r="A268" s="1"/>
      <c r="C268" s="1"/>
      <c r="D268" s="1"/>
      <c r="E268" s="1"/>
      <c r="G268" s="1"/>
      <c r="H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</row>
    <row r="269" spans="1:63" x14ac:dyDescent="0.2">
      <c r="A269" s="1"/>
      <c r="C269" s="1"/>
      <c r="D269" s="1"/>
      <c r="E269" s="1"/>
      <c r="G269" s="1"/>
      <c r="H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1:63" x14ac:dyDescent="0.2">
      <c r="A270" s="1"/>
      <c r="C270" s="1"/>
      <c r="D270" s="1"/>
      <c r="E270" s="1"/>
      <c r="G270" s="1"/>
      <c r="H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1:63" x14ac:dyDescent="0.2">
      <c r="A271" s="1"/>
      <c r="C271" s="1"/>
      <c r="D271" s="1"/>
      <c r="E271" s="1"/>
      <c r="G271" s="1"/>
      <c r="H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1:63" x14ac:dyDescent="0.2">
      <c r="A272" s="1"/>
      <c r="C272" s="1"/>
      <c r="D272" s="1"/>
      <c r="E272" s="1"/>
      <c r="G272" s="1"/>
      <c r="H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1:63" x14ac:dyDescent="0.2">
      <c r="A273" s="1"/>
      <c r="C273" s="1"/>
      <c r="D273" s="1"/>
      <c r="E273" s="1"/>
      <c r="G273" s="1"/>
      <c r="H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1:63" x14ac:dyDescent="0.2">
      <c r="A274" s="1"/>
      <c r="C274" s="1"/>
      <c r="D274" s="1"/>
      <c r="E274" s="1"/>
      <c r="G274" s="1"/>
      <c r="H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1:63" x14ac:dyDescent="0.2">
      <c r="A275" s="1"/>
      <c r="C275" s="1"/>
      <c r="D275" s="1"/>
      <c r="E275" s="1"/>
      <c r="G275" s="1"/>
      <c r="H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1:63" x14ac:dyDescent="0.2">
      <c r="A276" s="1"/>
      <c r="C276" s="1"/>
      <c r="D276" s="1"/>
      <c r="E276" s="1"/>
      <c r="G276" s="1"/>
      <c r="H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1:63" x14ac:dyDescent="0.2">
      <c r="A277" s="1"/>
      <c r="C277" s="1"/>
      <c r="D277" s="1"/>
      <c r="E277" s="1"/>
      <c r="G277" s="1"/>
      <c r="H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1:63" x14ac:dyDescent="0.2">
      <c r="A278" s="1"/>
      <c r="C278" s="1"/>
      <c r="D278" s="1"/>
      <c r="E278" s="1"/>
      <c r="G278" s="1"/>
      <c r="H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  <row r="279" spans="1:63" x14ac:dyDescent="0.2">
      <c r="A279" s="1"/>
      <c r="C279" s="1"/>
      <c r="D279" s="1"/>
      <c r="E279" s="1"/>
      <c r="G279" s="1"/>
      <c r="H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</row>
    <row r="280" spans="1:63" x14ac:dyDescent="0.2">
      <c r="A280" s="1"/>
      <c r="C280" s="1"/>
      <c r="D280" s="1"/>
      <c r="E280" s="1"/>
      <c r="G280" s="1"/>
      <c r="H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</row>
    <row r="281" spans="1:63" x14ac:dyDescent="0.2">
      <c r="A281" s="1"/>
      <c r="C281" s="1"/>
      <c r="D281" s="1"/>
      <c r="E281" s="1"/>
      <c r="G281" s="1"/>
      <c r="H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</row>
    <row r="282" spans="1:63" x14ac:dyDescent="0.2">
      <c r="A282" s="1"/>
      <c r="C282" s="1"/>
      <c r="D282" s="1"/>
      <c r="E282" s="1"/>
      <c r="G282" s="1"/>
      <c r="H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</row>
    <row r="283" spans="1:63" x14ac:dyDescent="0.2">
      <c r="A283" s="1"/>
      <c r="C283" s="1"/>
      <c r="D283" s="1"/>
      <c r="E283" s="1"/>
      <c r="G283" s="1"/>
      <c r="H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</row>
    <row r="284" spans="1:63" x14ac:dyDescent="0.2">
      <c r="A284" s="1"/>
      <c r="C284" s="1"/>
      <c r="D284" s="1"/>
      <c r="E284" s="1"/>
      <c r="G284" s="1"/>
      <c r="H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</row>
    <row r="285" spans="1:63" x14ac:dyDescent="0.2">
      <c r="A285" s="1"/>
      <c r="C285" s="1"/>
      <c r="D285" s="1"/>
      <c r="E285" s="1"/>
      <c r="G285" s="1"/>
      <c r="H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</row>
    <row r="286" spans="1:63" x14ac:dyDescent="0.2">
      <c r="A286" s="1"/>
      <c r="C286" s="1"/>
      <c r="D286" s="1"/>
      <c r="E286" s="1"/>
      <c r="G286" s="1"/>
      <c r="H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</row>
    <row r="287" spans="1:63" x14ac:dyDescent="0.2">
      <c r="A287" s="1"/>
      <c r="C287" s="1"/>
      <c r="D287" s="1"/>
      <c r="E287" s="1"/>
      <c r="G287" s="1"/>
      <c r="H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</row>
    <row r="288" spans="1:63" x14ac:dyDescent="0.2">
      <c r="A288" s="1"/>
      <c r="C288" s="1"/>
      <c r="D288" s="1"/>
      <c r="E288" s="1"/>
      <c r="G288" s="1"/>
      <c r="H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</row>
    <row r="289" spans="1:63" x14ac:dyDescent="0.2">
      <c r="A289" s="1"/>
      <c r="C289" s="1"/>
      <c r="D289" s="1"/>
      <c r="E289" s="1"/>
      <c r="G289" s="1"/>
      <c r="H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</row>
    <row r="290" spans="1:63" x14ac:dyDescent="0.2">
      <c r="A290" s="1"/>
      <c r="C290" s="1"/>
      <c r="D290" s="1"/>
      <c r="E290" s="1"/>
      <c r="G290" s="1"/>
      <c r="H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</row>
    <row r="291" spans="1:63" x14ac:dyDescent="0.2">
      <c r="A291" s="1"/>
      <c r="C291" s="1"/>
      <c r="D291" s="1"/>
      <c r="E291" s="1"/>
      <c r="G291" s="1"/>
      <c r="H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</row>
    <row r="292" spans="1:63" x14ac:dyDescent="0.2">
      <c r="A292" s="1"/>
      <c r="C292" s="1"/>
      <c r="D292" s="1"/>
      <c r="E292" s="1"/>
      <c r="G292" s="1"/>
      <c r="H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</row>
    <row r="293" spans="1:63" x14ac:dyDescent="0.2">
      <c r="A293" s="1"/>
      <c r="C293" s="1"/>
      <c r="D293" s="1"/>
      <c r="E293" s="1"/>
      <c r="G293" s="1"/>
      <c r="H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</row>
    <row r="294" spans="1:63" x14ac:dyDescent="0.2">
      <c r="A294" s="1"/>
      <c r="C294" s="1"/>
      <c r="D294" s="1"/>
      <c r="E294" s="1"/>
      <c r="G294" s="1"/>
      <c r="H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</row>
    <row r="295" spans="1:63" x14ac:dyDescent="0.2">
      <c r="A295" s="1"/>
      <c r="C295" s="1"/>
      <c r="D295" s="1"/>
      <c r="E295" s="1"/>
      <c r="G295" s="1"/>
      <c r="H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</row>
    <row r="296" spans="1:63" x14ac:dyDescent="0.2">
      <c r="A296" s="1"/>
      <c r="C296" s="1"/>
      <c r="D296" s="1"/>
      <c r="E296" s="1"/>
      <c r="G296" s="1"/>
      <c r="H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</row>
    <row r="297" spans="1:63" x14ac:dyDescent="0.2">
      <c r="A297" s="1"/>
      <c r="C297" s="1"/>
      <c r="D297" s="1"/>
      <c r="E297" s="1"/>
      <c r="G297" s="1"/>
      <c r="H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</row>
    <row r="298" spans="1:63" x14ac:dyDescent="0.2">
      <c r="A298" s="1"/>
      <c r="C298" s="1"/>
      <c r="D298" s="1"/>
      <c r="E298" s="1"/>
      <c r="G298" s="1"/>
      <c r="H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</row>
    <row r="299" spans="1:63" x14ac:dyDescent="0.2">
      <c r="A299" s="1"/>
      <c r="C299" s="1"/>
      <c r="D299" s="1"/>
      <c r="E299" s="1"/>
      <c r="G299" s="1"/>
      <c r="H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</row>
    <row r="300" spans="1:63" x14ac:dyDescent="0.2">
      <c r="A300" s="1"/>
      <c r="C300" s="1"/>
      <c r="D300" s="1"/>
      <c r="E300" s="1"/>
      <c r="G300" s="1"/>
      <c r="H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</row>
    <row r="301" spans="1:63" x14ac:dyDescent="0.2">
      <c r="A301" s="1"/>
      <c r="C301" s="1"/>
      <c r="D301" s="1"/>
      <c r="E301" s="1"/>
      <c r="G301" s="1"/>
      <c r="H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</row>
    <row r="302" spans="1:63" x14ac:dyDescent="0.2">
      <c r="A302" s="1"/>
      <c r="C302" s="1"/>
      <c r="D302" s="1"/>
      <c r="E302" s="1"/>
      <c r="G302" s="1"/>
      <c r="H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</row>
    <row r="303" spans="1:63" x14ac:dyDescent="0.2">
      <c r="A303" s="1"/>
      <c r="C303" s="1"/>
      <c r="D303" s="1"/>
      <c r="E303" s="1"/>
      <c r="G303" s="1"/>
      <c r="H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</row>
    <row r="304" spans="1:63" x14ac:dyDescent="0.2">
      <c r="A304" s="1"/>
      <c r="C304" s="1"/>
      <c r="D304" s="1"/>
      <c r="E304" s="1"/>
      <c r="G304" s="1"/>
      <c r="H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</row>
    <row r="305" spans="1:63" x14ac:dyDescent="0.2">
      <c r="A305" s="1"/>
      <c r="C305" s="1"/>
      <c r="D305" s="1"/>
      <c r="E305" s="1"/>
      <c r="G305" s="1"/>
      <c r="H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</row>
    <row r="306" spans="1:63" x14ac:dyDescent="0.2">
      <c r="A306" s="1"/>
      <c r="C306" s="1"/>
      <c r="D306" s="1"/>
      <c r="E306" s="1"/>
      <c r="G306" s="1"/>
      <c r="H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</row>
    <row r="307" spans="1:63" x14ac:dyDescent="0.2">
      <c r="A307" s="1"/>
      <c r="C307" s="1"/>
      <c r="D307" s="1"/>
      <c r="E307" s="1"/>
      <c r="G307" s="1"/>
      <c r="H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</row>
    <row r="308" spans="1:63" x14ac:dyDescent="0.2">
      <c r="A308" s="1"/>
      <c r="C308" s="1"/>
      <c r="D308" s="1"/>
      <c r="E308" s="1"/>
      <c r="G308" s="1"/>
      <c r="H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</row>
    <row r="309" spans="1:63" x14ac:dyDescent="0.2">
      <c r="A309" s="1"/>
      <c r="C309" s="1"/>
      <c r="D309" s="1"/>
      <c r="E309" s="1"/>
      <c r="G309" s="1"/>
      <c r="H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</row>
    <row r="310" spans="1:63" x14ac:dyDescent="0.2">
      <c r="A310" s="1"/>
      <c r="C310" s="1"/>
      <c r="D310" s="1"/>
      <c r="E310" s="1"/>
      <c r="G310" s="1"/>
      <c r="H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</row>
    <row r="311" spans="1:63" x14ac:dyDescent="0.2">
      <c r="A311" s="1"/>
      <c r="C311" s="1"/>
      <c r="D311" s="1"/>
      <c r="E311" s="1"/>
      <c r="G311" s="1"/>
      <c r="H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</row>
    <row r="312" spans="1:63" x14ac:dyDescent="0.2">
      <c r="A312" s="1"/>
      <c r="C312" s="1"/>
      <c r="D312" s="1"/>
      <c r="E312" s="1"/>
      <c r="G312" s="1"/>
      <c r="H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</row>
    <row r="313" spans="1:63" x14ac:dyDescent="0.2">
      <c r="A313" s="1"/>
      <c r="C313" s="1"/>
      <c r="D313" s="1"/>
      <c r="E313" s="1"/>
      <c r="G313" s="1"/>
      <c r="H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</row>
    <row r="314" spans="1:63" x14ac:dyDescent="0.2">
      <c r="A314" s="1"/>
      <c r="C314" s="1"/>
      <c r="D314" s="1"/>
      <c r="E314" s="1"/>
      <c r="G314" s="1"/>
      <c r="H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</row>
    <row r="315" spans="1:63" x14ac:dyDescent="0.2">
      <c r="A315" s="1"/>
      <c r="C315" s="1"/>
      <c r="D315" s="1"/>
      <c r="E315" s="1"/>
      <c r="G315" s="1"/>
      <c r="H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</row>
    <row r="316" spans="1:63" x14ac:dyDescent="0.2">
      <c r="A316" s="1"/>
      <c r="C316" s="1"/>
      <c r="D316" s="1"/>
      <c r="E316" s="1"/>
      <c r="G316" s="1"/>
      <c r="H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</row>
    <row r="317" spans="1:63" x14ac:dyDescent="0.2">
      <c r="A317" s="1"/>
      <c r="C317" s="1"/>
      <c r="D317" s="1"/>
      <c r="E317" s="1"/>
      <c r="G317" s="1"/>
      <c r="H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</row>
    <row r="318" spans="1:63" x14ac:dyDescent="0.2">
      <c r="A318" s="1"/>
      <c r="C318" s="1"/>
      <c r="D318" s="1"/>
      <c r="E318" s="1"/>
      <c r="G318" s="1"/>
      <c r="H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</row>
    <row r="319" spans="1:63" x14ac:dyDescent="0.2">
      <c r="A319" s="1"/>
      <c r="C319" s="1"/>
      <c r="D319" s="1"/>
      <c r="E319" s="1"/>
      <c r="G319" s="1"/>
      <c r="H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</row>
    <row r="320" spans="1:63" x14ac:dyDescent="0.2">
      <c r="A320" s="1"/>
      <c r="C320" s="1"/>
      <c r="D320" s="1"/>
      <c r="E320" s="1"/>
      <c r="G320" s="1"/>
      <c r="H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</row>
    <row r="321" spans="1:63" x14ac:dyDescent="0.2">
      <c r="A321" s="1"/>
      <c r="C321" s="1"/>
      <c r="D321" s="1"/>
      <c r="E321" s="1"/>
      <c r="G321" s="1"/>
      <c r="H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</row>
    <row r="322" spans="1:63" x14ac:dyDescent="0.2">
      <c r="A322" s="1"/>
      <c r="C322" s="1"/>
      <c r="D322" s="1"/>
      <c r="E322" s="1"/>
      <c r="G322" s="1"/>
      <c r="H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</row>
    <row r="323" spans="1:63" x14ac:dyDescent="0.2">
      <c r="A323" s="1"/>
      <c r="C323" s="1"/>
      <c r="D323" s="1"/>
      <c r="E323" s="1"/>
      <c r="G323" s="1"/>
      <c r="H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</row>
    <row r="324" spans="1:63" x14ac:dyDescent="0.2">
      <c r="A324" s="1"/>
      <c r="C324" s="1"/>
      <c r="D324" s="1"/>
      <c r="E324" s="1"/>
      <c r="G324" s="1"/>
      <c r="H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</row>
    <row r="325" spans="1:63" x14ac:dyDescent="0.2">
      <c r="A325" s="1"/>
      <c r="C325" s="1"/>
      <c r="D325" s="1"/>
      <c r="E325" s="1"/>
      <c r="G325" s="1"/>
      <c r="H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</row>
    <row r="326" spans="1:63" x14ac:dyDescent="0.2">
      <c r="A326" s="1"/>
      <c r="C326" s="1"/>
      <c r="D326" s="1"/>
      <c r="E326" s="1"/>
      <c r="G326" s="1"/>
      <c r="H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</row>
    <row r="327" spans="1:63" x14ac:dyDescent="0.2">
      <c r="A327" s="1"/>
      <c r="C327" s="1"/>
      <c r="D327" s="1"/>
      <c r="E327" s="1"/>
      <c r="G327" s="1"/>
      <c r="H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</row>
    <row r="328" spans="1:63" x14ac:dyDescent="0.2">
      <c r="A328" s="1"/>
      <c r="C328" s="1"/>
      <c r="D328" s="1"/>
      <c r="E328" s="1"/>
      <c r="G328" s="1"/>
      <c r="H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</row>
    <row r="329" spans="1:63" x14ac:dyDescent="0.2">
      <c r="A329" s="1"/>
      <c r="C329" s="1"/>
      <c r="D329" s="1"/>
      <c r="E329" s="1"/>
      <c r="G329" s="1"/>
      <c r="H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</row>
    <row r="330" spans="1:63" x14ac:dyDescent="0.2">
      <c r="A330" s="1"/>
      <c r="C330" s="1"/>
      <c r="D330" s="1"/>
      <c r="E330" s="1"/>
      <c r="G330" s="1"/>
      <c r="H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</row>
    <row r="331" spans="1:63" x14ac:dyDescent="0.2">
      <c r="A331" s="1"/>
      <c r="C331" s="1"/>
      <c r="D331" s="1"/>
      <c r="E331" s="1"/>
      <c r="G331" s="1"/>
      <c r="H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</row>
    <row r="332" spans="1:63" x14ac:dyDescent="0.2">
      <c r="A332" s="1"/>
      <c r="C332" s="1"/>
      <c r="D332" s="1"/>
      <c r="E332" s="1"/>
      <c r="G332" s="1"/>
      <c r="H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</row>
    <row r="333" spans="1:63" x14ac:dyDescent="0.2">
      <c r="A333" s="1"/>
      <c r="C333" s="1"/>
      <c r="D333" s="1"/>
      <c r="E333" s="1"/>
      <c r="G333" s="1"/>
      <c r="H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</row>
    <row r="334" spans="1:63" x14ac:dyDescent="0.2">
      <c r="A334" s="1"/>
      <c r="C334" s="1"/>
      <c r="D334" s="1"/>
      <c r="E334" s="1"/>
      <c r="G334" s="1"/>
      <c r="H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</row>
    <row r="335" spans="1:63" x14ac:dyDescent="0.2">
      <c r="A335" s="1"/>
      <c r="C335" s="1"/>
      <c r="D335" s="1"/>
      <c r="E335" s="1"/>
      <c r="G335" s="1"/>
      <c r="H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</row>
    <row r="336" spans="1:63" x14ac:dyDescent="0.2">
      <c r="A336" s="1"/>
      <c r="C336" s="1"/>
      <c r="D336" s="1"/>
      <c r="E336" s="1"/>
      <c r="G336" s="1"/>
      <c r="H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</row>
    <row r="337" spans="1:63" x14ac:dyDescent="0.2">
      <c r="A337" s="1"/>
      <c r="C337" s="1"/>
      <c r="D337" s="1"/>
      <c r="E337" s="1"/>
      <c r="G337" s="1"/>
      <c r="H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</row>
    <row r="338" spans="1:63" x14ac:dyDescent="0.2">
      <c r="A338" s="1"/>
      <c r="C338" s="1"/>
      <c r="D338" s="1"/>
      <c r="E338" s="1"/>
      <c r="G338" s="1"/>
      <c r="H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</row>
    <row r="339" spans="1:63" x14ac:dyDescent="0.2">
      <c r="A339" s="1"/>
      <c r="C339" s="1"/>
      <c r="D339" s="1"/>
      <c r="E339" s="1"/>
      <c r="G339" s="1"/>
      <c r="H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</row>
    <row r="340" spans="1:63" x14ac:dyDescent="0.2">
      <c r="A340" s="1"/>
      <c r="C340" s="1"/>
      <c r="D340" s="1"/>
      <c r="E340" s="1"/>
      <c r="G340" s="1"/>
      <c r="H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</row>
    <row r="341" spans="1:63" x14ac:dyDescent="0.2">
      <c r="A341" s="1"/>
      <c r="C341" s="1"/>
      <c r="D341" s="1"/>
      <c r="E341" s="1"/>
      <c r="G341" s="1"/>
      <c r="H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</row>
    <row r="342" spans="1:63" x14ac:dyDescent="0.2">
      <c r="A342" s="1"/>
      <c r="C342" s="1"/>
      <c r="D342" s="1"/>
      <c r="E342" s="1"/>
      <c r="G342" s="1"/>
      <c r="H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</row>
    <row r="343" spans="1:63" x14ac:dyDescent="0.2">
      <c r="A343" s="1"/>
      <c r="C343" s="1"/>
      <c r="D343" s="1"/>
      <c r="E343" s="1"/>
      <c r="G343" s="1"/>
      <c r="H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</row>
    <row r="344" spans="1:63" x14ac:dyDescent="0.2">
      <c r="A344" s="1"/>
      <c r="C344" s="1"/>
      <c r="D344" s="1"/>
      <c r="E344" s="1"/>
      <c r="G344" s="1"/>
      <c r="H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</row>
    <row r="345" spans="1:63" x14ac:dyDescent="0.2">
      <c r="A345" s="1"/>
      <c r="C345" s="1"/>
      <c r="D345" s="1"/>
      <c r="E345" s="1"/>
      <c r="G345" s="1"/>
      <c r="H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</row>
    <row r="346" spans="1:63" x14ac:dyDescent="0.2">
      <c r="A346" s="1"/>
      <c r="C346" s="1"/>
      <c r="D346" s="1"/>
      <c r="E346" s="1"/>
      <c r="G346" s="1"/>
      <c r="H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</row>
    <row r="347" spans="1:63" x14ac:dyDescent="0.2">
      <c r="A347" s="1"/>
      <c r="C347" s="1"/>
      <c r="D347" s="1"/>
      <c r="E347" s="1"/>
      <c r="G347" s="1"/>
      <c r="H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</row>
    <row r="348" spans="1:63" x14ac:dyDescent="0.2">
      <c r="A348" s="1"/>
      <c r="C348" s="1"/>
      <c r="D348" s="1"/>
      <c r="E348" s="1"/>
      <c r="G348" s="1"/>
      <c r="H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</row>
    <row r="349" spans="1:63" x14ac:dyDescent="0.2">
      <c r="A349" s="1"/>
      <c r="C349" s="1"/>
      <c r="D349" s="1"/>
      <c r="E349" s="1"/>
      <c r="G349" s="1"/>
      <c r="H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</row>
    <row r="350" spans="1:63" x14ac:dyDescent="0.2">
      <c r="A350" s="1"/>
      <c r="C350" s="1"/>
      <c r="D350" s="1"/>
      <c r="E350" s="1"/>
      <c r="G350" s="1"/>
      <c r="H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</row>
    <row r="351" spans="1:63" x14ac:dyDescent="0.2">
      <c r="A351" s="1"/>
      <c r="C351" s="1"/>
      <c r="D351" s="1"/>
      <c r="E351" s="1"/>
      <c r="G351" s="1"/>
      <c r="H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</row>
    <row r="352" spans="1:63" x14ac:dyDescent="0.2">
      <c r="A352" s="1"/>
      <c r="C352" s="1"/>
      <c r="D352" s="1"/>
      <c r="E352" s="1"/>
      <c r="G352" s="1"/>
      <c r="H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</row>
    <row r="353" spans="1:63" x14ac:dyDescent="0.2">
      <c r="A353" s="1"/>
      <c r="C353" s="1"/>
      <c r="D353" s="1"/>
      <c r="E353" s="1"/>
      <c r="G353" s="1"/>
      <c r="H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</row>
    <row r="354" spans="1:63" x14ac:dyDescent="0.2">
      <c r="A354" s="1"/>
      <c r="C354" s="1"/>
      <c r="D354" s="1"/>
      <c r="E354" s="1"/>
      <c r="G354" s="1"/>
      <c r="H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</row>
    <row r="355" spans="1:63" x14ac:dyDescent="0.2">
      <c r="A355" s="1"/>
      <c r="C355" s="1"/>
      <c r="D355" s="1"/>
      <c r="E355" s="1"/>
      <c r="G355" s="1"/>
      <c r="H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</row>
    <row r="356" spans="1:63" x14ac:dyDescent="0.2">
      <c r="A356" s="1"/>
      <c r="C356" s="1"/>
      <c r="D356" s="1"/>
      <c r="E356" s="1"/>
      <c r="G356" s="1"/>
      <c r="H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</row>
    <row r="357" spans="1:63" x14ac:dyDescent="0.2">
      <c r="A357" s="1"/>
      <c r="C357" s="1"/>
      <c r="D357" s="1"/>
      <c r="E357" s="1"/>
      <c r="G357" s="1"/>
      <c r="H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</row>
    <row r="358" spans="1:63" x14ac:dyDescent="0.2">
      <c r="A358" s="1"/>
      <c r="C358" s="1"/>
      <c r="D358" s="1"/>
      <c r="E358" s="1"/>
      <c r="G358" s="1"/>
      <c r="H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</row>
    <row r="359" spans="1:63" x14ac:dyDescent="0.2">
      <c r="A359" s="1"/>
      <c r="C359" s="1"/>
      <c r="D359" s="1"/>
      <c r="E359" s="1"/>
      <c r="G359" s="1"/>
      <c r="H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</row>
    <row r="360" spans="1:63" x14ac:dyDescent="0.2">
      <c r="A360" s="1"/>
      <c r="C360" s="1"/>
      <c r="D360" s="1"/>
      <c r="E360" s="1"/>
      <c r="G360" s="1"/>
      <c r="H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</row>
    <row r="361" spans="1:63" x14ac:dyDescent="0.2">
      <c r="A361" s="1"/>
      <c r="C361" s="1"/>
      <c r="D361" s="1"/>
      <c r="E361" s="1"/>
      <c r="G361" s="1"/>
      <c r="H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</row>
    <row r="362" spans="1:63" x14ac:dyDescent="0.2">
      <c r="A362" s="1"/>
      <c r="C362" s="1"/>
      <c r="D362" s="1"/>
      <c r="E362" s="1"/>
      <c r="G362" s="1"/>
      <c r="H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</row>
    <row r="363" spans="1:63" x14ac:dyDescent="0.2">
      <c r="A363" s="1"/>
      <c r="C363" s="1"/>
      <c r="D363" s="1"/>
      <c r="E363" s="1"/>
      <c r="G363" s="1"/>
      <c r="H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</row>
    <row r="364" spans="1:63" x14ac:dyDescent="0.2">
      <c r="A364" s="1"/>
      <c r="C364" s="1"/>
      <c r="D364" s="1"/>
      <c r="E364" s="1"/>
      <c r="G364" s="1"/>
      <c r="H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</row>
    <row r="365" spans="1:63" x14ac:dyDescent="0.2">
      <c r="A365" s="1"/>
      <c r="C365" s="1"/>
      <c r="D365" s="1"/>
      <c r="E365" s="1"/>
      <c r="G365" s="1"/>
      <c r="H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</row>
    <row r="366" spans="1:63" x14ac:dyDescent="0.2">
      <c r="A366" s="1"/>
      <c r="C366" s="1"/>
      <c r="D366" s="1"/>
      <c r="E366" s="1"/>
      <c r="G366" s="1"/>
      <c r="H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</row>
    <row r="367" spans="1:63" x14ac:dyDescent="0.2">
      <c r="A367" s="1"/>
      <c r="C367" s="1"/>
      <c r="D367" s="1"/>
      <c r="E367" s="1"/>
      <c r="G367" s="1"/>
      <c r="H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</row>
    <row r="368" spans="1:63" x14ac:dyDescent="0.2">
      <c r="A368" s="1"/>
      <c r="C368" s="1"/>
      <c r="D368" s="1"/>
      <c r="E368" s="1"/>
      <c r="G368" s="1"/>
      <c r="H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</row>
    <row r="369" spans="1:63" x14ac:dyDescent="0.2">
      <c r="A369" s="1"/>
      <c r="C369" s="1"/>
      <c r="D369" s="1"/>
      <c r="E369" s="1"/>
      <c r="G369" s="1"/>
      <c r="H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</row>
    <row r="370" spans="1:63" x14ac:dyDescent="0.2">
      <c r="A370" s="1"/>
      <c r="C370" s="1"/>
      <c r="D370" s="1"/>
      <c r="E370" s="1"/>
      <c r="G370" s="1"/>
      <c r="H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</row>
    <row r="371" spans="1:63" x14ac:dyDescent="0.2">
      <c r="A371" s="1"/>
      <c r="C371" s="1"/>
      <c r="D371" s="1"/>
      <c r="E371" s="1"/>
      <c r="G371" s="1"/>
      <c r="H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</row>
    <row r="372" spans="1:63" x14ac:dyDescent="0.2">
      <c r="A372" s="1"/>
      <c r="C372" s="1"/>
      <c r="D372" s="1"/>
      <c r="E372" s="1"/>
      <c r="G372" s="1"/>
      <c r="H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</row>
    <row r="373" spans="1:63" x14ac:dyDescent="0.2">
      <c r="A373" s="1"/>
      <c r="C373" s="1"/>
      <c r="D373" s="1"/>
      <c r="E373" s="1"/>
      <c r="G373" s="1"/>
      <c r="H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</row>
    <row r="374" spans="1:63" x14ac:dyDescent="0.2">
      <c r="A374" s="1"/>
      <c r="C374" s="1"/>
      <c r="D374" s="1"/>
      <c r="E374" s="1"/>
      <c r="G374" s="1"/>
      <c r="H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</row>
    <row r="375" spans="1:63" x14ac:dyDescent="0.2">
      <c r="A375" s="1"/>
      <c r="C375" s="1"/>
      <c r="D375" s="1"/>
      <c r="E375" s="1"/>
      <c r="G375" s="1"/>
      <c r="H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</row>
    <row r="376" spans="1:63" x14ac:dyDescent="0.2">
      <c r="A376" s="1"/>
      <c r="C376" s="1"/>
      <c r="D376" s="1"/>
      <c r="E376" s="1"/>
      <c r="G376" s="1"/>
      <c r="H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</row>
    <row r="377" spans="1:63" x14ac:dyDescent="0.2">
      <c r="A377" s="1"/>
      <c r="C377" s="1"/>
      <c r="D377" s="1"/>
      <c r="E377" s="1"/>
      <c r="G377" s="1"/>
      <c r="H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</row>
    <row r="378" spans="1:63" x14ac:dyDescent="0.2">
      <c r="A378" s="1"/>
      <c r="C378" s="1"/>
      <c r="D378" s="1"/>
      <c r="E378" s="1"/>
      <c r="G378" s="1"/>
      <c r="H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</row>
    <row r="379" spans="1:63" x14ac:dyDescent="0.2">
      <c r="A379" s="1"/>
      <c r="C379" s="1"/>
      <c r="D379" s="1"/>
      <c r="E379" s="1"/>
      <c r="G379" s="1"/>
      <c r="H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</row>
    <row r="380" spans="1:63" x14ac:dyDescent="0.2">
      <c r="A380" s="1"/>
      <c r="C380" s="1"/>
      <c r="D380" s="1"/>
      <c r="E380" s="1"/>
      <c r="G380" s="1"/>
      <c r="H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</row>
    <row r="381" spans="1:63" x14ac:dyDescent="0.2">
      <c r="A381" s="1"/>
      <c r="C381" s="1"/>
      <c r="D381" s="1"/>
      <c r="E381" s="1"/>
      <c r="G381" s="1"/>
      <c r="H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</row>
    <row r="382" spans="1:63" x14ac:dyDescent="0.2">
      <c r="A382" s="1"/>
      <c r="C382" s="1"/>
      <c r="D382" s="1"/>
      <c r="E382" s="1"/>
      <c r="G382" s="1"/>
      <c r="H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</row>
    <row r="383" spans="1:63" x14ac:dyDescent="0.2">
      <c r="A383" s="1"/>
      <c r="C383" s="1"/>
      <c r="D383" s="1"/>
      <c r="E383" s="1"/>
      <c r="G383" s="1"/>
      <c r="H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</row>
    <row r="384" spans="1:63" x14ac:dyDescent="0.2">
      <c r="A384" s="1"/>
      <c r="C384" s="1"/>
      <c r="D384" s="1"/>
      <c r="E384" s="1"/>
      <c r="G384" s="1"/>
      <c r="H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</row>
    <row r="385" spans="1:63" x14ac:dyDescent="0.2">
      <c r="A385" s="1"/>
      <c r="C385" s="1"/>
      <c r="D385" s="1"/>
      <c r="E385" s="1"/>
      <c r="G385" s="1"/>
      <c r="H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</row>
    <row r="386" spans="1:63" x14ac:dyDescent="0.2">
      <c r="A386" s="1"/>
      <c r="C386" s="1"/>
      <c r="D386" s="1"/>
      <c r="E386" s="1"/>
      <c r="G386" s="1"/>
      <c r="H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</row>
    <row r="387" spans="1:63" x14ac:dyDescent="0.2">
      <c r="A387" s="1"/>
      <c r="C387" s="1"/>
      <c r="D387" s="1"/>
      <c r="E387" s="1"/>
      <c r="G387" s="1"/>
      <c r="H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</row>
    <row r="388" spans="1:63" x14ac:dyDescent="0.2">
      <c r="A388" s="1"/>
      <c r="C388" s="1"/>
      <c r="D388" s="1"/>
      <c r="E388" s="1"/>
      <c r="G388" s="1"/>
      <c r="H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</row>
    <row r="389" spans="1:63" x14ac:dyDescent="0.2">
      <c r="A389" s="1"/>
      <c r="C389" s="1"/>
      <c r="D389" s="1"/>
      <c r="E389" s="1"/>
      <c r="G389" s="1"/>
      <c r="H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</row>
    <row r="390" spans="1:63" x14ac:dyDescent="0.2">
      <c r="A390" s="1"/>
      <c r="C390" s="1"/>
      <c r="D390" s="1"/>
      <c r="E390" s="1"/>
      <c r="G390" s="1"/>
      <c r="H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</row>
    <row r="391" spans="1:63" x14ac:dyDescent="0.2">
      <c r="A391" s="1"/>
      <c r="C391" s="1"/>
      <c r="D391" s="1"/>
      <c r="E391" s="1"/>
      <c r="G391" s="1"/>
      <c r="H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</row>
    <row r="392" spans="1:63" x14ac:dyDescent="0.2">
      <c r="A392" s="1"/>
      <c r="C392" s="1"/>
      <c r="D392" s="1"/>
      <c r="E392" s="1"/>
      <c r="G392" s="1"/>
      <c r="H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</row>
    <row r="393" spans="1:63" x14ac:dyDescent="0.2">
      <c r="A393" s="1"/>
      <c r="C393" s="1"/>
      <c r="D393" s="1"/>
      <c r="E393" s="1"/>
      <c r="G393" s="1"/>
      <c r="H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</row>
    <row r="394" spans="1:63" x14ac:dyDescent="0.2">
      <c r="A394" s="1"/>
      <c r="C394" s="1"/>
      <c r="D394" s="1"/>
      <c r="E394" s="1"/>
      <c r="G394" s="1"/>
      <c r="H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</row>
    <row r="395" spans="1:63" x14ac:dyDescent="0.2">
      <c r="A395" s="1"/>
      <c r="C395" s="1"/>
      <c r="D395" s="1"/>
      <c r="E395" s="1"/>
      <c r="G395" s="1"/>
      <c r="H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</row>
    <row r="396" spans="1:63" x14ac:dyDescent="0.2">
      <c r="A396" s="1"/>
      <c r="C396" s="1"/>
      <c r="D396" s="1"/>
      <c r="E396" s="1"/>
      <c r="G396" s="1"/>
      <c r="H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</row>
    <row r="397" spans="1:63" x14ac:dyDescent="0.2">
      <c r="A397" s="1"/>
      <c r="C397" s="1"/>
      <c r="D397" s="1"/>
      <c r="E397" s="1"/>
      <c r="G397" s="1"/>
      <c r="H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</row>
    <row r="398" spans="1:63" x14ac:dyDescent="0.2">
      <c r="A398" s="1"/>
      <c r="C398" s="1"/>
      <c r="D398" s="1"/>
      <c r="E398" s="1"/>
      <c r="G398" s="1"/>
      <c r="H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</row>
    <row r="399" spans="1:63" x14ac:dyDescent="0.2">
      <c r="A399" s="1"/>
      <c r="C399" s="1"/>
      <c r="D399" s="1"/>
      <c r="E399" s="1"/>
      <c r="G399" s="1"/>
      <c r="H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</row>
    <row r="400" spans="1:63" x14ac:dyDescent="0.2">
      <c r="A400" s="1"/>
      <c r="C400" s="1"/>
      <c r="D400" s="1"/>
      <c r="E400" s="1"/>
      <c r="G400" s="1"/>
      <c r="H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</row>
    <row r="401" spans="1:63" x14ac:dyDescent="0.2">
      <c r="A401" s="1"/>
      <c r="C401" s="1"/>
      <c r="D401" s="1"/>
      <c r="E401" s="1"/>
      <c r="G401" s="1"/>
      <c r="H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</row>
    <row r="402" spans="1:63" x14ac:dyDescent="0.2">
      <c r="A402" s="1"/>
      <c r="C402" s="1"/>
      <c r="D402" s="1"/>
      <c r="E402" s="1"/>
      <c r="G402" s="1"/>
      <c r="H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</row>
    <row r="403" spans="1:63" x14ac:dyDescent="0.2">
      <c r="A403" s="1"/>
      <c r="C403" s="1"/>
      <c r="D403" s="1"/>
      <c r="E403" s="1"/>
      <c r="G403" s="1"/>
      <c r="H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</row>
    <row r="404" spans="1:63" x14ac:dyDescent="0.2">
      <c r="A404" s="1"/>
      <c r="C404" s="1"/>
      <c r="D404" s="1"/>
      <c r="E404" s="1"/>
      <c r="G404" s="1"/>
      <c r="H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</row>
    <row r="405" spans="1:63" x14ac:dyDescent="0.2">
      <c r="A405" s="1"/>
      <c r="C405" s="1"/>
      <c r="D405" s="1"/>
      <c r="E405" s="1"/>
      <c r="G405" s="1"/>
      <c r="H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</row>
    <row r="406" spans="1:63" x14ac:dyDescent="0.2">
      <c r="A406" s="1"/>
      <c r="C406" s="1"/>
      <c r="D406" s="1"/>
      <c r="E406" s="1"/>
      <c r="G406" s="1"/>
      <c r="H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</row>
    <row r="407" spans="1:63" x14ac:dyDescent="0.2">
      <c r="A407" s="1"/>
      <c r="C407" s="1"/>
      <c r="D407" s="1"/>
      <c r="E407" s="1"/>
      <c r="G407" s="1"/>
      <c r="H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</row>
  </sheetData>
  <sortState ref="L19:N30">
    <sortCondition ref="L19"/>
  </sortState>
  <mergeCells count="7">
    <mergeCell ref="A1:H1"/>
    <mergeCell ref="J45:K45"/>
    <mergeCell ref="J46:K46"/>
    <mergeCell ref="J44:K44"/>
    <mergeCell ref="J43:K43"/>
    <mergeCell ref="A2:D2"/>
    <mergeCell ref="E2:H2"/>
  </mergeCells>
  <printOptions horizontalCentered="1" gridLines="1"/>
  <pageMargins left="0.15" right="0.15" top="0.21" bottom="0.24" header="0.25" footer="0.28999999999999998"/>
  <pageSetup scale="5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97"/>
  <sheetViews>
    <sheetView view="pageBreakPreview" zoomScale="69" zoomScaleNormal="100" zoomScaleSheetLayoutView="69" workbookViewId="0">
      <pane ySplit="3" topLeftCell="A4" activePane="bottomLeft" state="frozen"/>
      <selection pane="bottomLeft" activeCell="A103" sqref="A103:IV103"/>
    </sheetView>
  </sheetViews>
  <sheetFormatPr defaultRowHeight="12.75" x14ac:dyDescent="0.2"/>
  <cols>
    <col min="1" max="1" width="16.140625" style="2" bestFit="1" customWidth="1"/>
    <col min="2" max="2" width="20.140625" style="1" customWidth="1"/>
    <col min="3" max="3" width="12.7109375" style="2" bestFit="1" customWidth="1"/>
    <col min="4" max="4" width="14.5703125" style="2" bestFit="1" customWidth="1"/>
    <col min="5" max="5" width="16.140625" style="2" bestFit="1" customWidth="1"/>
    <col min="6" max="6" width="21.140625" style="1" customWidth="1"/>
    <col min="7" max="8" width="12.7109375" style="2" bestFit="1" customWidth="1"/>
    <col min="9" max="9" width="23" style="1" customWidth="1"/>
    <col min="10" max="10" width="7" style="2" bestFit="1" customWidth="1"/>
    <col min="11" max="11" width="5.42578125" style="2" bestFit="1" customWidth="1"/>
    <col min="12" max="12" width="14.85546875" style="2" customWidth="1"/>
    <col min="13" max="13" width="7" style="2" bestFit="1" customWidth="1"/>
    <col min="14" max="14" width="5.42578125" style="2" bestFit="1" customWidth="1"/>
    <col min="15" max="16384" width="9.140625" style="2"/>
  </cols>
  <sheetData>
    <row r="1" spans="1:65" ht="24.95" customHeight="1" x14ac:dyDescent="0.3">
      <c r="A1" s="85" t="str">
        <f>'Boys Events'!A1:H1</f>
        <v>Race at the Oval Office (05/04/2019)</v>
      </c>
      <c r="B1" s="85"/>
      <c r="C1" s="85"/>
      <c r="D1" s="85"/>
      <c r="E1" s="85"/>
      <c r="F1" s="85"/>
      <c r="G1" s="85"/>
      <c r="H1" s="85"/>
      <c r="I1" s="33"/>
      <c r="J1" s="33"/>
      <c r="K1" s="33"/>
      <c r="L1" s="33"/>
      <c r="M1" s="33"/>
      <c r="N1" s="33"/>
      <c r="O1" s="33"/>
      <c r="P1" s="33"/>
      <c r="Q1" s="4"/>
    </row>
    <row r="2" spans="1:65" ht="24.95" customHeight="1" x14ac:dyDescent="0.2">
      <c r="N2" s="9"/>
    </row>
    <row r="3" spans="1:65" s="5" customFormat="1" ht="24.95" customHeight="1" x14ac:dyDescent="0.2">
      <c r="A3" s="3" t="s">
        <v>1</v>
      </c>
      <c r="B3" s="3" t="s">
        <v>0</v>
      </c>
      <c r="C3" s="3" t="s">
        <v>4</v>
      </c>
      <c r="D3" s="3" t="s">
        <v>5</v>
      </c>
      <c r="E3" s="3" t="s">
        <v>2</v>
      </c>
      <c r="F3" s="3" t="s">
        <v>3</v>
      </c>
      <c r="G3" s="3" t="s">
        <v>4</v>
      </c>
      <c r="H3" s="3" t="s">
        <v>5</v>
      </c>
      <c r="I3" s="14"/>
      <c r="J3" s="14"/>
      <c r="K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65" ht="24.95" customHeight="1" x14ac:dyDescent="0.2">
      <c r="A4" s="34" t="s">
        <v>12</v>
      </c>
      <c r="B4" s="40"/>
      <c r="C4" s="6"/>
      <c r="D4" s="1"/>
      <c r="E4" s="34" t="s">
        <v>12</v>
      </c>
      <c r="F4" s="22"/>
      <c r="G4" s="6"/>
      <c r="H4" s="1"/>
      <c r="I4" s="17" t="s">
        <v>18</v>
      </c>
      <c r="J4" s="9"/>
      <c r="K4" s="10"/>
      <c r="L4" s="8"/>
      <c r="M4" s="10"/>
      <c r="N4" s="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</row>
    <row r="5" spans="1:65" ht="24.95" customHeight="1" x14ac:dyDescent="0.2">
      <c r="A5" s="8" t="s">
        <v>43</v>
      </c>
      <c r="B5" s="40"/>
      <c r="C5" s="1"/>
      <c r="D5" s="1"/>
      <c r="E5" s="8" t="s">
        <v>43</v>
      </c>
      <c r="F5" s="22"/>
      <c r="G5" s="18"/>
      <c r="H5" s="18"/>
      <c r="I5" s="17" t="s">
        <v>19</v>
      </c>
      <c r="J5" s="10"/>
      <c r="K5" s="10"/>
      <c r="L5" s="8"/>
      <c r="M5" s="10"/>
      <c r="N5" s="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</row>
    <row r="6" spans="1:65" ht="24.95" customHeight="1" x14ac:dyDescent="0.2">
      <c r="A6" s="8" t="s">
        <v>46</v>
      </c>
      <c r="B6" s="40"/>
      <c r="C6" s="1"/>
      <c r="D6" s="1"/>
      <c r="E6" s="8" t="s">
        <v>46</v>
      </c>
      <c r="F6" s="22"/>
      <c r="G6" s="1"/>
      <c r="H6" s="1"/>
      <c r="I6" s="17" t="s">
        <v>20</v>
      </c>
      <c r="J6" s="10"/>
      <c r="K6" s="10"/>
      <c r="L6" s="8"/>
      <c r="M6" s="10"/>
      <c r="N6" s="9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</row>
    <row r="7" spans="1:65" ht="24.95" customHeight="1" x14ac:dyDescent="0.2">
      <c r="A7" s="8" t="s">
        <v>46</v>
      </c>
      <c r="B7" s="22"/>
      <c r="C7" s="1"/>
      <c r="D7" s="1"/>
      <c r="E7" s="8" t="s">
        <v>46</v>
      </c>
      <c r="F7" s="22"/>
      <c r="G7" s="1"/>
      <c r="H7" s="1"/>
      <c r="I7" s="17" t="s">
        <v>21</v>
      </c>
      <c r="J7" s="10"/>
      <c r="K7" s="10"/>
      <c r="L7" s="8"/>
      <c r="M7" s="10"/>
      <c r="N7" s="9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</row>
    <row r="8" spans="1:65" ht="24.95" customHeight="1" x14ac:dyDescent="0.2">
      <c r="A8" s="8" t="s">
        <v>44</v>
      </c>
      <c r="B8" s="35"/>
      <c r="C8" s="6"/>
      <c r="D8" s="6"/>
      <c r="E8" s="8" t="s">
        <v>44</v>
      </c>
      <c r="F8" s="22"/>
      <c r="G8" s="6"/>
      <c r="H8" s="6"/>
      <c r="I8" s="17" t="s">
        <v>22</v>
      </c>
      <c r="J8" s="10"/>
      <c r="K8" s="10"/>
      <c r="L8" s="8"/>
      <c r="M8" s="10"/>
      <c r="N8" s="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1:65" ht="24.95" customHeight="1" x14ac:dyDescent="0.2">
      <c r="C9" s="6"/>
      <c r="D9" s="47"/>
      <c r="F9" s="22"/>
      <c r="G9" s="6"/>
      <c r="H9" s="47"/>
      <c r="I9" s="17" t="s">
        <v>23</v>
      </c>
      <c r="J9" s="10"/>
      <c r="K9" s="10"/>
      <c r="L9" s="8"/>
      <c r="M9" s="10"/>
      <c r="N9" s="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</row>
    <row r="10" spans="1:65" ht="20.100000000000001" customHeight="1" x14ac:dyDescent="0.2">
      <c r="A10" s="20" t="s">
        <v>10</v>
      </c>
      <c r="E10" s="20" t="s">
        <v>10</v>
      </c>
      <c r="I10" s="15" t="s">
        <v>24</v>
      </c>
      <c r="J10" s="10"/>
      <c r="K10" s="10"/>
      <c r="L10" s="8"/>
      <c r="M10" s="10"/>
      <c r="N10" s="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</row>
    <row r="11" spans="1:65" ht="24.95" customHeight="1" x14ac:dyDescent="0.2">
      <c r="A11" s="2" t="s">
        <v>42</v>
      </c>
      <c r="B11" s="20"/>
      <c r="C11" s="22"/>
      <c r="D11" s="6"/>
      <c r="E11" s="2" t="s">
        <v>42</v>
      </c>
      <c r="F11" s="22"/>
      <c r="G11" s="6"/>
      <c r="H11" s="1"/>
      <c r="I11" s="15" t="s">
        <v>25</v>
      </c>
      <c r="J11" s="10"/>
      <c r="K11" s="10"/>
      <c r="L11" s="8"/>
      <c r="M11" s="10"/>
      <c r="N11" s="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</row>
    <row r="12" spans="1:65" ht="24.95" customHeight="1" x14ac:dyDescent="0.2">
      <c r="A12" s="2" t="s">
        <v>43</v>
      </c>
      <c r="B12" s="2"/>
      <c r="C12" s="22"/>
      <c r="D12" s="6"/>
      <c r="E12" s="2" t="s">
        <v>43</v>
      </c>
      <c r="F12" s="22"/>
      <c r="G12" s="6"/>
      <c r="H12" s="1"/>
      <c r="I12" s="15" t="s">
        <v>26</v>
      </c>
      <c r="J12" s="10"/>
      <c r="K12" s="10"/>
      <c r="L12" s="8"/>
      <c r="M12" s="10"/>
      <c r="N12" s="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</row>
    <row r="13" spans="1:65" ht="24.95" customHeight="1" x14ac:dyDescent="0.2">
      <c r="A13" s="2" t="s">
        <v>44</v>
      </c>
      <c r="B13" s="2"/>
      <c r="C13" s="22"/>
      <c r="D13" s="6"/>
      <c r="E13" s="2" t="s">
        <v>44</v>
      </c>
      <c r="F13" s="22"/>
      <c r="G13" s="6"/>
      <c r="H13" s="1"/>
      <c r="I13" s="15" t="s">
        <v>27</v>
      </c>
      <c r="J13" s="10"/>
      <c r="K13" s="10"/>
      <c r="L13" s="8"/>
      <c r="M13" s="10"/>
      <c r="N13" s="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</row>
    <row r="14" spans="1:65" ht="24.95" customHeight="1" x14ac:dyDescent="0.2">
      <c r="A14" s="2" t="s">
        <v>45</v>
      </c>
      <c r="B14" s="2"/>
      <c r="C14" s="35"/>
      <c r="E14" s="2" t="s">
        <v>45</v>
      </c>
      <c r="F14" s="35"/>
      <c r="H14" s="1"/>
      <c r="I14" s="15" t="s">
        <v>28</v>
      </c>
      <c r="J14" s="10"/>
      <c r="K14" s="10"/>
      <c r="L14" s="8"/>
      <c r="M14" s="10"/>
      <c r="N14" s="9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</row>
    <row r="15" spans="1:65" ht="24.95" customHeight="1" x14ac:dyDescent="0.2">
      <c r="B15" s="2"/>
      <c r="C15" s="22"/>
      <c r="F15" s="22"/>
      <c r="H15" s="1"/>
      <c r="I15" s="15" t="s">
        <v>29</v>
      </c>
      <c r="J15" s="10"/>
      <c r="K15" s="10"/>
      <c r="L15" s="8"/>
      <c r="M15" s="10"/>
      <c r="N15" s="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</row>
    <row r="16" spans="1:65" ht="20.100000000000001" customHeight="1" x14ac:dyDescent="0.2">
      <c r="A16" s="20" t="s">
        <v>55</v>
      </c>
      <c r="E16" s="20" t="s">
        <v>55</v>
      </c>
      <c r="I16" s="15" t="s">
        <v>30</v>
      </c>
      <c r="J16" s="10"/>
      <c r="K16" s="10"/>
      <c r="L16" s="8"/>
      <c r="M16" s="10"/>
      <c r="N16" s="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ht="24.95" customHeight="1" x14ac:dyDescent="0.2">
      <c r="A17" s="13"/>
      <c r="B17" s="20"/>
      <c r="C17" s="44"/>
      <c r="G17" s="44"/>
      <c r="H17" s="1"/>
      <c r="I17" s="15" t="s">
        <v>31</v>
      </c>
      <c r="J17" s="10"/>
      <c r="K17" s="10"/>
      <c r="L17" s="8"/>
      <c r="M17" s="10"/>
      <c r="N17" s="9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ht="24.95" customHeight="1" x14ac:dyDescent="0.2">
      <c r="A18" s="8"/>
      <c r="B18" s="40"/>
      <c r="C18" s="44"/>
      <c r="F18" s="41"/>
      <c r="G18" s="44"/>
      <c r="H18" s="1"/>
      <c r="I18" s="15" t="s">
        <v>32</v>
      </c>
      <c r="J18" s="10"/>
      <c r="K18" s="10"/>
      <c r="L18" s="8"/>
      <c r="M18" s="10"/>
      <c r="N18" s="9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ht="24.95" customHeight="1" x14ac:dyDescent="0.2">
      <c r="A19" s="8"/>
      <c r="B19" s="22"/>
      <c r="C19" s="44"/>
      <c r="D19" s="1"/>
      <c r="F19" s="8"/>
      <c r="G19" s="44"/>
      <c r="H19" s="1"/>
      <c r="I19" s="15" t="s">
        <v>33</v>
      </c>
      <c r="J19" s="10"/>
      <c r="K19" s="10"/>
      <c r="L19" s="8"/>
      <c r="M19" s="10"/>
      <c r="N19" s="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ht="20.100000000000001" customHeight="1" x14ac:dyDescent="0.2">
      <c r="A20" s="34" t="s">
        <v>56</v>
      </c>
      <c r="B20" s="40"/>
      <c r="C20" s="49"/>
      <c r="E20" s="34" t="s">
        <v>56</v>
      </c>
      <c r="F20" s="35"/>
      <c r="G20" s="44"/>
      <c r="H20" s="1"/>
      <c r="I20" s="15" t="s">
        <v>34</v>
      </c>
      <c r="J20" s="10"/>
      <c r="K20" s="10"/>
      <c r="L20" s="8"/>
      <c r="M20" s="10"/>
      <c r="N20" s="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ht="24.95" customHeight="1" x14ac:dyDescent="0.2">
      <c r="F21" s="8"/>
      <c r="G21" s="44"/>
      <c r="H21" s="1"/>
      <c r="I21" s="15"/>
      <c r="J21" s="10"/>
      <c r="K21" s="10"/>
      <c r="L21" s="8"/>
      <c r="M21" s="10"/>
      <c r="N21" s="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ht="24.95" customHeight="1" x14ac:dyDescent="0.2">
      <c r="G22" s="49"/>
      <c r="H22" s="1"/>
      <c r="I22" s="15"/>
      <c r="J22" s="10"/>
      <c r="K22" s="10"/>
      <c r="L22" s="8"/>
      <c r="M22" s="10"/>
      <c r="N22" s="9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ht="9.9499999999999993" customHeight="1" x14ac:dyDescent="0.2">
      <c r="I23" s="15"/>
      <c r="J23" s="10"/>
      <c r="K23" s="10"/>
      <c r="L23" s="8"/>
      <c r="M23" s="10"/>
      <c r="N23" s="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ht="20.100000000000001" customHeight="1" x14ac:dyDescent="0.2">
      <c r="A24" s="20" t="s">
        <v>54</v>
      </c>
      <c r="C24" s="1">
        <v>400</v>
      </c>
      <c r="D24" s="1">
        <v>800</v>
      </c>
      <c r="E24" s="1">
        <v>1200</v>
      </c>
      <c r="F24" s="1">
        <v>1600</v>
      </c>
      <c r="G24" s="6"/>
      <c r="H24" s="1"/>
      <c r="I24" s="15"/>
      <c r="J24" s="10"/>
      <c r="K24" s="10"/>
      <c r="L24" s="8"/>
      <c r="M24" s="10"/>
      <c r="N24" s="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ht="24.95" customHeight="1" x14ac:dyDescent="0.2">
      <c r="F25" s="22"/>
      <c r="G25" s="6"/>
      <c r="H25" s="1"/>
      <c r="I25" s="15"/>
      <c r="J25" s="10"/>
      <c r="K25" s="10"/>
      <c r="L25" s="8"/>
      <c r="M25" s="10"/>
      <c r="N25" s="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ht="24.95" customHeight="1" x14ac:dyDescent="0.2">
      <c r="F26" s="22"/>
      <c r="G26" s="18"/>
      <c r="H26" s="1"/>
      <c r="I26" s="15"/>
      <c r="J26" s="10"/>
      <c r="K26" s="10"/>
      <c r="L26" s="8"/>
      <c r="M26" s="1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ht="24.95" customHeight="1" x14ac:dyDescent="0.2">
      <c r="F27" s="22"/>
      <c r="G27" s="18"/>
      <c r="H27" s="1"/>
      <c r="I27" s="15"/>
      <c r="J27" s="10"/>
      <c r="K27" s="10"/>
      <c r="L27" s="8"/>
      <c r="M27" s="1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ht="24.95" customHeight="1" x14ac:dyDescent="0.2">
      <c r="F28" s="22"/>
      <c r="G28" s="18"/>
      <c r="H28" s="1"/>
      <c r="I28" s="15"/>
      <c r="J28" s="10"/>
      <c r="K28" s="10"/>
      <c r="L28" s="8"/>
      <c r="M28" s="1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ht="20.100000000000001" customHeight="1" x14ac:dyDescent="0.2">
      <c r="A29" s="20" t="s">
        <v>57</v>
      </c>
      <c r="E29" s="20" t="s">
        <v>57</v>
      </c>
      <c r="G29" s="18"/>
      <c r="H29" s="1"/>
      <c r="I29" s="15"/>
      <c r="J29" s="10"/>
      <c r="K29" s="10"/>
      <c r="L29" s="8"/>
      <c r="M29" s="1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ht="24.95" customHeight="1" x14ac:dyDescent="0.2">
      <c r="F30" s="2"/>
      <c r="G30" s="6"/>
      <c r="H30" s="1"/>
      <c r="I30" s="17"/>
      <c r="J30" s="10"/>
      <c r="K30" s="10"/>
      <c r="L30" s="8"/>
      <c r="M30" s="1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ht="24.95" customHeight="1" x14ac:dyDescent="0.2">
      <c r="F31" s="41"/>
      <c r="G31" s="18"/>
      <c r="H31" s="1"/>
      <c r="I31" s="15"/>
      <c r="J31" s="16"/>
      <c r="K31" s="10"/>
      <c r="L31" s="13"/>
      <c r="M31" s="1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ht="9.9499999999999993" customHeight="1" x14ac:dyDescent="0.2">
      <c r="F32" s="8"/>
      <c r="H32" s="1"/>
      <c r="I32" s="15"/>
      <c r="J32" s="16"/>
      <c r="K32" s="10"/>
      <c r="L32" s="13"/>
      <c r="M32" s="1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ht="20.100000000000001" customHeight="1" x14ac:dyDescent="0.2">
      <c r="A33" s="34" t="s">
        <v>58</v>
      </c>
      <c r="B33" s="40"/>
      <c r="C33" s="49"/>
      <c r="E33" s="34" t="s">
        <v>58</v>
      </c>
      <c r="F33" s="35"/>
      <c r="H33" s="1"/>
      <c r="I33" s="15"/>
      <c r="J33" s="16"/>
      <c r="K33" s="10"/>
      <c r="L33" s="13"/>
      <c r="M33" s="1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ht="24.95" customHeight="1" x14ac:dyDescent="0.2">
      <c r="A34" s="8"/>
      <c r="F34" s="8"/>
      <c r="I34" s="2"/>
      <c r="K34" s="10"/>
      <c r="L34" s="13"/>
      <c r="M34" s="1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ht="24.95" customHeight="1" x14ac:dyDescent="0.2">
      <c r="A35" s="8"/>
      <c r="B35" s="8"/>
      <c r="C35" s="6"/>
      <c r="F35" s="2"/>
      <c r="H35" s="1"/>
      <c r="I35" s="15"/>
      <c r="J35" s="16"/>
      <c r="K35" s="10"/>
      <c r="L35" s="13"/>
      <c r="M35" s="1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ht="24.95" customHeight="1" x14ac:dyDescent="0.2">
      <c r="I36" s="15"/>
      <c r="J36" s="16"/>
      <c r="K36" s="10"/>
      <c r="L36" s="13"/>
      <c r="M36" s="1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 ht="24.95" customHeight="1" x14ac:dyDescent="0.2">
      <c r="I37" s="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 ht="9.9499999999999993" customHeight="1" x14ac:dyDescent="0.2">
      <c r="I38" s="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ht="20.100000000000001" customHeight="1" x14ac:dyDescent="0.2">
      <c r="A39" s="20" t="s">
        <v>11</v>
      </c>
      <c r="E39" s="20" t="s">
        <v>11</v>
      </c>
      <c r="I39" s="17"/>
      <c r="J39" s="16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ht="24.95" customHeight="1" x14ac:dyDescent="0.2">
      <c r="A40" s="8"/>
      <c r="B40" s="22"/>
      <c r="I40" s="17"/>
      <c r="J40" s="1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ht="24.95" customHeight="1" x14ac:dyDescent="0.2">
      <c r="B41" s="35"/>
      <c r="L41" s="11"/>
      <c r="M41" s="1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ht="24.95" customHeight="1" x14ac:dyDescent="0.2"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ht="24.95" customHeight="1" x14ac:dyDescent="0.2"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ht="9.9499999999999993" customHeight="1" x14ac:dyDescent="0.2"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ht="20.100000000000001" customHeight="1" x14ac:dyDescent="0.2">
      <c r="A45" s="34" t="s">
        <v>9</v>
      </c>
      <c r="B45" s="22"/>
      <c r="C45" s="1"/>
      <c r="D45" s="1"/>
      <c r="E45" s="34" t="s">
        <v>9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  <row r="46" spans="1:65" ht="24.95" customHeight="1" x14ac:dyDescent="0.2"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</row>
    <row r="47" spans="1:65" ht="24.95" customHeight="1" x14ac:dyDescent="0.2"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</row>
    <row r="48" spans="1:65" ht="24.95" customHeight="1" x14ac:dyDescent="0.2"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</row>
    <row r="49" spans="1:65" ht="24.95" customHeight="1" x14ac:dyDescent="0.2"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</row>
    <row r="50" spans="1:65" ht="9.9499999999999993" customHeight="1" x14ac:dyDescent="0.2"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</row>
    <row r="51" spans="1:65" ht="20.100000000000001" customHeight="1" x14ac:dyDescent="0.2">
      <c r="A51" s="20" t="s">
        <v>13</v>
      </c>
      <c r="C51" s="1">
        <v>400</v>
      </c>
      <c r="D51" s="1">
        <v>800</v>
      </c>
      <c r="E51" s="1">
        <v>1200</v>
      </c>
      <c r="F51" s="1">
        <v>1600</v>
      </c>
      <c r="G51" s="1">
        <v>2000</v>
      </c>
      <c r="H51" s="1">
        <v>2400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</row>
    <row r="52" spans="1:65" ht="30" customHeight="1" x14ac:dyDescent="0.2">
      <c r="B52" s="37"/>
      <c r="C52" s="46"/>
      <c r="D52" s="7"/>
      <c r="E52" s="7"/>
      <c r="F52" s="45"/>
      <c r="G52" s="47"/>
      <c r="H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</row>
    <row r="53" spans="1:65" ht="30" customHeight="1" x14ac:dyDescent="0.2">
      <c r="B53" s="22"/>
      <c r="C53" s="7"/>
      <c r="D53" s="7"/>
      <c r="E53" s="45"/>
      <c r="F53" s="7"/>
      <c r="G53" s="7"/>
      <c r="H53" s="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</row>
    <row r="54" spans="1:65" ht="9.9499999999999993" customHeight="1" x14ac:dyDescent="0.2">
      <c r="G54" s="1"/>
      <c r="H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</row>
    <row r="55" spans="1:65" ht="20.100000000000001" customHeight="1" x14ac:dyDescent="0.2">
      <c r="A55" s="34" t="s">
        <v>12</v>
      </c>
      <c r="B55" s="40"/>
      <c r="C55" s="6"/>
      <c r="D55" s="1"/>
      <c r="E55" s="34" t="s">
        <v>12</v>
      </c>
      <c r="F55" s="22"/>
      <c r="G55" s="6"/>
      <c r="H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</row>
    <row r="56" spans="1:65" ht="30" customHeight="1" x14ac:dyDescent="0.2">
      <c r="A56" s="8" t="s">
        <v>43</v>
      </c>
      <c r="B56" s="40"/>
      <c r="C56" s="1"/>
      <c r="D56" s="1"/>
      <c r="E56" s="8" t="s">
        <v>43</v>
      </c>
      <c r="F56" s="22"/>
      <c r="G56" s="18"/>
      <c r="H56" s="1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</row>
    <row r="57" spans="1:65" ht="30" customHeight="1" x14ac:dyDescent="0.2">
      <c r="A57" s="8" t="s">
        <v>46</v>
      </c>
      <c r="B57" s="40"/>
      <c r="C57" s="1"/>
      <c r="D57" s="1"/>
      <c r="E57" s="8" t="s">
        <v>46</v>
      </c>
      <c r="F57" s="22"/>
      <c r="G57" s="1"/>
      <c r="H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</row>
    <row r="58" spans="1:65" ht="30" customHeight="1" x14ac:dyDescent="0.2">
      <c r="A58" s="8" t="s">
        <v>46</v>
      </c>
      <c r="B58" s="22"/>
      <c r="C58" s="1"/>
      <c r="D58" s="1"/>
      <c r="E58" s="8" t="s">
        <v>46</v>
      </c>
      <c r="F58" s="22"/>
      <c r="G58" s="1"/>
      <c r="H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</row>
    <row r="59" spans="1:65" ht="30" customHeight="1" x14ac:dyDescent="0.2">
      <c r="A59" s="8" t="s">
        <v>44</v>
      </c>
      <c r="B59" s="35"/>
      <c r="C59" s="6"/>
      <c r="D59" s="6"/>
      <c r="E59" s="8" t="s">
        <v>44</v>
      </c>
      <c r="F59" s="22"/>
      <c r="G59" s="6"/>
      <c r="H59" s="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</row>
    <row r="60" spans="1:65" ht="9.9499999999999993" customHeight="1" x14ac:dyDescent="0.2">
      <c r="C60" s="6"/>
      <c r="D60" s="47"/>
      <c r="F60" s="22"/>
      <c r="G60" s="6"/>
      <c r="H60" s="4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</row>
    <row r="61" spans="1:65" ht="20.100000000000001" customHeight="1" x14ac:dyDescent="0.2">
      <c r="A61" s="20" t="s">
        <v>10</v>
      </c>
      <c r="E61" s="20" t="s">
        <v>10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</row>
    <row r="62" spans="1:65" ht="30" customHeight="1" x14ac:dyDescent="0.2">
      <c r="A62" s="2" t="s">
        <v>42</v>
      </c>
      <c r="B62" s="20"/>
      <c r="C62" s="22"/>
      <c r="D62" s="6"/>
      <c r="E62" s="2" t="s">
        <v>42</v>
      </c>
      <c r="F62" s="22"/>
      <c r="G62" s="6"/>
      <c r="H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</row>
    <row r="63" spans="1:65" ht="30" customHeight="1" x14ac:dyDescent="0.2">
      <c r="A63" s="2" t="s">
        <v>43</v>
      </c>
      <c r="B63" s="2"/>
      <c r="C63" s="22"/>
      <c r="D63" s="6"/>
      <c r="E63" s="2" t="s">
        <v>43</v>
      </c>
      <c r="F63" s="22"/>
      <c r="G63" s="6"/>
      <c r="H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</row>
    <row r="64" spans="1:65" ht="30" customHeight="1" x14ac:dyDescent="0.2">
      <c r="A64" s="2" t="s">
        <v>44</v>
      </c>
      <c r="B64" s="2"/>
      <c r="C64" s="22"/>
      <c r="D64" s="6"/>
      <c r="E64" s="2" t="s">
        <v>44</v>
      </c>
      <c r="F64" s="22"/>
      <c r="G64" s="6"/>
      <c r="H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</row>
    <row r="65" spans="1:65" ht="30" customHeight="1" x14ac:dyDescent="0.2">
      <c r="A65" s="2" t="s">
        <v>45</v>
      </c>
      <c r="B65" s="2"/>
      <c r="C65" s="35"/>
      <c r="E65" s="2" t="s">
        <v>45</v>
      </c>
      <c r="F65" s="35"/>
      <c r="H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</row>
    <row r="66" spans="1:65" ht="9.9499999999999993" customHeight="1" x14ac:dyDescent="0.2">
      <c r="B66" s="2"/>
      <c r="C66" s="22"/>
      <c r="F66" s="22"/>
      <c r="H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</row>
    <row r="67" spans="1:65" ht="20.100000000000001" customHeight="1" x14ac:dyDescent="0.2">
      <c r="A67" s="20" t="s">
        <v>55</v>
      </c>
      <c r="E67" s="20" t="s">
        <v>55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</row>
    <row r="68" spans="1:65" ht="30" customHeight="1" x14ac:dyDescent="0.2">
      <c r="A68" s="13"/>
      <c r="B68" s="20"/>
      <c r="C68" s="44"/>
      <c r="G68" s="44"/>
      <c r="H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</row>
    <row r="69" spans="1:65" ht="30" customHeight="1" x14ac:dyDescent="0.2">
      <c r="A69" s="8"/>
      <c r="B69" s="40"/>
      <c r="C69" s="44"/>
      <c r="F69" s="41"/>
      <c r="G69" s="44"/>
      <c r="H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</row>
    <row r="70" spans="1:65" ht="30" customHeight="1" x14ac:dyDescent="0.2">
      <c r="A70" s="8"/>
      <c r="B70" s="22"/>
      <c r="C70" s="44"/>
      <c r="D70" s="1"/>
      <c r="F70" s="8"/>
      <c r="G70" s="44"/>
      <c r="H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</row>
    <row r="71" spans="1:65" ht="20.100000000000001" customHeight="1" x14ac:dyDescent="0.2">
      <c r="A71" s="34" t="s">
        <v>56</v>
      </c>
      <c r="B71" s="40"/>
      <c r="C71" s="49"/>
      <c r="E71" s="34" t="s">
        <v>56</v>
      </c>
      <c r="F71" s="35"/>
      <c r="G71" s="44"/>
      <c r="H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</row>
    <row r="72" spans="1:65" ht="30" customHeight="1" x14ac:dyDescent="0.2">
      <c r="F72" s="8"/>
      <c r="G72" s="44"/>
      <c r="H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</row>
    <row r="73" spans="1:65" ht="30" customHeight="1" x14ac:dyDescent="0.2">
      <c r="G73" s="49"/>
      <c r="H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</row>
    <row r="74" spans="1:65" ht="9.9499999999999993" customHeight="1" x14ac:dyDescent="0.2"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</row>
    <row r="75" spans="1:65" ht="20.100000000000001" customHeight="1" x14ac:dyDescent="0.2">
      <c r="A75" s="20" t="s">
        <v>54</v>
      </c>
      <c r="C75" s="1">
        <v>400</v>
      </c>
      <c r="D75" s="1">
        <v>800</v>
      </c>
      <c r="E75" s="1">
        <v>1200</v>
      </c>
      <c r="F75" s="1">
        <v>1600</v>
      </c>
      <c r="G75" s="6"/>
      <c r="H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</row>
    <row r="76" spans="1:65" ht="30" customHeight="1" x14ac:dyDescent="0.2">
      <c r="F76" s="22"/>
      <c r="G76" s="6"/>
      <c r="H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</row>
    <row r="77" spans="1:65" ht="30" customHeight="1" x14ac:dyDescent="0.2">
      <c r="F77" s="22"/>
      <c r="G77" s="18"/>
      <c r="H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</row>
    <row r="78" spans="1:65" ht="30" customHeight="1" x14ac:dyDescent="0.2">
      <c r="F78" s="22"/>
      <c r="G78" s="18"/>
      <c r="H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</row>
    <row r="79" spans="1:65" ht="20.100000000000001" customHeight="1" x14ac:dyDescent="0.2">
      <c r="A79" s="20" t="s">
        <v>59</v>
      </c>
      <c r="C79" s="1">
        <v>400</v>
      </c>
      <c r="D79" s="1">
        <v>800</v>
      </c>
      <c r="E79" s="20" t="s">
        <v>59</v>
      </c>
      <c r="G79" s="1">
        <v>400</v>
      </c>
      <c r="H79" s="1">
        <v>800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</row>
    <row r="80" spans="1:65" ht="30" customHeight="1" x14ac:dyDescent="0.2">
      <c r="B80" s="2"/>
      <c r="F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</row>
    <row r="81" spans="1:65" ht="30" customHeight="1" x14ac:dyDescent="0.2">
      <c r="B81" s="2"/>
      <c r="F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</row>
    <row r="82" spans="1:65" x14ac:dyDescent="0.2">
      <c r="B82" s="2"/>
      <c r="F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</row>
    <row r="83" spans="1:65" ht="20.100000000000001" customHeight="1" x14ac:dyDescent="0.2">
      <c r="A83" s="20" t="s">
        <v>60</v>
      </c>
      <c r="E83" s="20" t="s">
        <v>60</v>
      </c>
      <c r="F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</row>
    <row r="84" spans="1:65" ht="30" customHeight="1" x14ac:dyDescent="0.2">
      <c r="B84" s="2"/>
      <c r="F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</row>
    <row r="85" spans="1:65" ht="30" customHeight="1" x14ac:dyDescent="0.2">
      <c r="B85" s="2"/>
      <c r="F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</row>
    <row r="86" spans="1:65" x14ac:dyDescent="0.2">
      <c r="B86" s="2"/>
      <c r="F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</row>
    <row r="87" spans="1:65" ht="20.100000000000001" customHeight="1" x14ac:dyDescent="0.2">
      <c r="A87" s="20" t="s">
        <v>57</v>
      </c>
      <c r="E87" s="20" t="s">
        <v>57</v>
      </c>
      <c r="G87" s="18"/>
      <c r="H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</row>
    <row r="88" spans="1:65" ht="30" customHeight="1" x14ac:dyDescent="0.2">
      <c r="F88" s="2"/>
      <c r="G88" s="6"/>
      <c r="H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</row>
    <row r="89" spans="1:65" ht="30" customHeight="1" x14ac:dyDescent="0.2">
      <c r="F89" s="41"/>
      <c r="G89" s="18"/>
      <c r="H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</row>
    <row r="90" spans="1:65" x14ac:dyDescent="0.2">
      <c r="F90" s="8"/>
      <c r="H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</row>
    <row r="91" spans="1:65" ht="20.100000000000001" customHeight="1" x14ac:dyDescent="0.2">
      <c r="A91" s="34" t="s">
        <v>58</v>
      </c>
      <c r="B91" s="40"/>
      <c r="C91" s="49"/>
      <c r="E91" s="34" t="s">
        <v>58</v>
      </c>
      <c r="F91" s="35"/>
      <c r="H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</row>
    <row r="92" spans="1:65" ht="30" customHeight="1" x14ac:dyDescent="0.2">
      <c r="A92" s="8"/>
      <c r="F92" s="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</row>
    <row r="93" spans="1:65" ht="30" customHeight="1" x14ac:dyDescent="0.2">
      <c r="A93" s="8"/>
      <c r="B93" s="8"/>
      <c r="C93" s="6"/>
      <c r="F93" s="2"/>
      <c r="H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</row>
    <row r="94" spans="1:65" ht="30" customHeight="1" x14ac:dyDescent="0.2"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</row>
    <row r="95" spans="1:65" ht="30" customHeight="1" x14ac:dyDescent="0.2"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</row>
    <row r="96" spans="1:65" x14ac:dyDescent="0.2"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</row>
    <row r="97" spans="1:65" ht="20.100000000000001" customHeight="1" x14ac:dyDescent="0.2">
      <c r="A97" s="20" t="s">
        <v>11</v>
      </c>
      <c r="E97" s="20" t="s">
        <v>11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</row>
    <row r="98" spans="1:65" ht="30" customHeight="1" x14ac:dyDescent="0.2">
      <c r="A98" s="8"/>
      <c r="B98" s="2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</row>
    <row r="99" spans="1:65" ht="30" customHeight="1" x14ac:dyDescent="0.2">
      <c r="B99" s="35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</row>
    <row r="100" spans="1:65" ht="30" customHeight="1" x14ac:dyDescent="0.2"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</row>
    <row r="101" spans="1:65" ht="30" customHeight="1" x14ac:dyDescent="0.2"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</row>
    <row r="102" spans="1:65" x14ac:dyDescent="0.2"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</row>
    <row r="103" spans="1:65" ht="20.100000000000001" customHeight="1" x14ac:dyDescent="0.2">
      <c r="A103" s="34" t="s">
        <v>9</v>
      </c>
      <c r="B103" s="22"/>
      <c r="C103" s="1"/>
      <c r="D103" s="1"/>
      <c r="E103" s="34" t="s">
        <v>9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</row>
    <row r="104" spans="1:65" ht="30" customHeight="1" x14ac:dyDescent="0.2">
      <c r="A104" s="1"/>
      <c r="C104" s="1"/>
      <c r="D104" s="1"/>
      <c r="E104" s="1"/>
      <c r="G104" s="1"/>
      <c r="H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</row>
    <row r="105" spans="1:65" ht="30" customHeight="1" x14ac:dyDescent="0.2">
      <c r="A105" s="1"/>
      <c r="C105" s="1"/>
      <c r="D105" s="1"/>
      <c r="E105" s="1"/>
      <c r="G105" s="1"/>
      <c r="H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</row>
    <row r="106" spans="1:65" ht="30" customHeight="1" x14ac:dyDescent="0.2">
      <c r="A106" s="1"/>
      <c r="C106" s="1"/>
      <c r="D106" s="1"/>
      <c r="E106" s="1"/>
      <c r="G106" s="1"/>
      <c r="H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</row>
    <row r="107" spans="1:65" ht="30" customHeight="1" x14ac:dyDescent="0.2">
      <c r="A107" s="1"/>
      <c r="C107" s="1"/>
      <c r="D107" s="1"/>
      <c r="E107" s="1"/>
      <c r="G107" s="1"/>
      <c r="H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</row>
    <row r="108" spans="1:65" x14ac:dyDescent="0.2">
      <c r="A108" s="1"/>
      <c r="C108" s="1"/>
      <c r="D108" s="1"/>
      <c r="E108" s="1"/>
      <c r="G108" s="1"/>
      <c r="H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</row>
    <row r="109" spans="1:65" x14ac:dyDescent="0.2">
      <c r="A109" s="1"/>
      <c r="C109" s="1"/>
      <c r="D109" s="1"/>
      <c r="E109" s="1"/>
      <c r="G109" s="1"/>
      <c r="H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</row>
    <row r="110" spans="1:65" x14ac:dyDescent="0.2">
      <c r="A110" s="1"/>
      <c r="C110" s="1"/>
      <c r="D110" s="1"/>
      <c r="E110" s="1"/>
      <c r="G110" s="1"/>
      <c r="H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</row>
    <row r="111" spans="1:65" x14ac:dyDescent="0.2">
      <c r="A111" s="1"/>
      <c r="C111" s="1"/>
      <c r="D111" s="1"/>
      <c r="E111" s="1"/>
      <c r="G111" s="1"/>
      <c r="H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</row>
    <row r="112" spans="1:65" x14ac:dyDescent="0.2">
      <c r="A112" s="1"/>
      <c r="C112" s="1"/>
      <c r="D112" s="1"/>
      <c r="E112" s="1"/>
      <c r="G112" s="1"/>
      <c r="H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</row>
    <row r="113" spans="1:65" x14ac:dyDescent="0.2">
      <c r="A113" s="1"/>
      <c r="C113" s="1"/>
      <c r="D113" s="1"/>
      <c r="E113" s="1"/>
      <c r="G113" s="1"/>
      <c r="H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</row>
    <row r="114" spans="1:65" x14ac:dyDescent="0.2">
      <c r="A114" s="1"/>
      <c r="C114" s="1"/>
      <c r="D114" s="1"/>
      <c r="E114" s="1"/>
      <c r="G114" s="1"/>
      <c r="H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</row>
    <row r="115" spans="1:65" x14ac:dyDescent="0.2">
      <c r="A115" s="1"/>
      <c r="C115" s="1"/>
      <c r="D115" s="1"/>
      <c r="E115" s="1"/>
      <c r="G115" s="1"/>
      <c r="H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</row>
    <row r="116" spans="1:65" x14ac:dyDescent="0.2">
      <c r="A116" s="1"/>
      <c r="C116" s="1"/>
      <c r="D116" s="1"/>
      <c r="E116" s="1"/>
      <c r="G116" s="1"/>
      <c r="H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</row>
    <row r="117" spans="1:65" x14ac:dyDescent="0.2">
      <c r="A117" s="1"/>
      <c r="C117" s="1"/>
      <c r="D117" s="1"/>
      <c r="E117" s="1"/>
      <c r="G117" s="1"/>
      <c r="H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</row>
    <row r="118" spans="1:65" x14ac:dyDescent="0.2">
      <c r="A118" s="1"/>
      <c r="C118" s="1"/>
      <c r="D118" s="1"/>
      <c r="E118" s="1"/>
      <c r="G118" s="1"/>
      <c r="H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</row>
    <row r="119" spans="1:65" x14ac:dyDescent="0.2">
      <c r="A119" s="1"/>
      <c r="C119" s="1"/>
      <c r="D119" s="1"/>
      <c r="E119" s="1"/>
      <c r="G119" s="1"/>
      <c r="H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</row>
    <row r="120" spans="1:65" x14ac:dyDescent="0.2">
      <c r="A120" s="1"/>
      <c r="C120" s="1"/>
      <c r="D120" s="1"/>
      <c r="E120" s="1"/>
      <c r="G120" s="1"/>
      <c r="H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</row>
    <row r="121" spans="1:65" x14ac:dyDescent="0.2">
      <c r="A121" s="1"/>
      <c r="C121" s="1"/>
      <c r="D121" s="1"/>
      <c r="E121" s="1"/>
      <c r="G121" s="1"/>
      <c r="H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</row>
    <row r="122" spans="1:65" x14ac:dyDescent="0.2">
      <c r="A122" s="1"/>
      <c r="C122" s="1"/>
      <c r="D122" s="1"/>
      <c r="E122" s="1"/>
      <c r="G122" s="1"/>
      <c r="H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</row>
    <row r="123" spans="1:65" x14ac:dyDescent="0.2">
      <c r="A123" s="1"/>
      <c r="C123" s="1"/>
      <c r="D123" s="1"/>
      <c r="E123" s="1"/>
      <c r="G123" s="1"/>
      <c r="H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</row>
    <row r="124" spans="1:65" x14ac:dyDescent="0.2">
      <c r="A124" s="1"/>
      <c r="C124" s="1"/>
      <c r="D124" s="1"/>
      <c r="E124" s="1"/>
      <c r="G124" s="1"/>
      <c r="H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</row>
    <row r="125" spans="1:65" x14ac:dyDescent="0.2">
      <c r="A125" s="1"/>
      <c r="C125" s="1"/>
      <c r="D125" s="1"/>
      <c r="E125" s="1"/>
      <c r="G125" s="1"/>
      <c r="H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</row>
    <row r="126" spans="1:65" x14ac:dyDescent="0.2">
      <c r="A126" s="1"/>
      <c r="C126" s="1"/>
      <c r="D126" s="1"/>
      <c r="E126" s="1"/>
      <c r="G126" s="1"/>
      <c r="H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</row>
    <row r="127" spans="1:65" x14ac:dyDescent="0.2">
      <c r="A127" s="1"/>
      <c r="C127" s="1"/>
      <c r="D127" s="1"/>
      <c r="E127" s="1"/>
      <c r="G127" s="1"/>
      <c r="H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</row>
    <row r="128" spans="1:65" x14ac:dyDescent="0.2">
      <c r="A128" s="1"/>
      <c r="C128" s="1"/>
      <c r="D128" s="1"/>
      <c r="E128" s="1"/>
      <c r="G128" s="1"/>
      <c r="H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</row>
    <row r="129" spans="1:65" x14ac:dyDescent="0.2">
      <c r="A129" s="1"/>
      <c r="C129" s="1"/>
      <c r="D129" s="1"/>
      <c r="E129" s="1"/>
      <c r="G129" s="1"/>
      <c r="H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</row>
    <row r="130" spans="1:65" x14ac:dyDescent="0.2">
      <c r="A130" s="1"/>
      <c r="C130" s="1"/>
      <c r="D130" s="1"/>
      <c r="E130" s="1"/>
      <c r="G130" s="1"/>
      <c r="H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</row>
    <row r="131" spans="1:65" x14ac:dyDescent="0.2">
      <c r="A131" s="1"/>
      <c r="C131" s="1"/>
      <c r="D131" s="1"/>
      <c r="E131" s="1"/>
      <c r="G131" s="1"/>
      <c r="H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</row>
    <row r="132" spans="1:65" x14ac:dyDescent="0.2">
      <c r="A132" s="1"/>
      <c r="C132" s="1"/>
      <c r="D132" s="1"/>
      <c r="E132" s="1"/>
      <c r="G132" s="1"/>
      <c r="H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</row>
    <row r="133" spans="1:65" x14ac:dyDescent="0.2">
      <c r="A133" s="1"/>
      <c r="C133" s="1"/>
      <c r="D133" s="1"/>
      <c r="E133" s="1"/>
      <c r="G133" s="1"/>
      <c r="H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</row>
    <row r="134" spans="1:65" x14ac:dyDescent="0.2">
      <c r="A134" s="1"/>
      <c r="C134" s="1"/>
      <c r="D134" s="1"/>
      <c r="E134" s="1"/>
      <c r="G134" s="1"/>
      <c r="H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</row>
    <row r="135" spans="1:65" x14ac:dyDescent="0.2">
      <c r="A135" s="1"/>
      <c r="C135" s="1"/>
      <c r="D135" s="1"/>
      <c r="E135" s="1"/>
      <c r="G135" s="1"/>
      <c r="H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</row>
    <row r="136" spans="1:65" x14ac:dyDescent="0.2">
      <c r="A136" s="1"/>
      <c r="C136" s="1"/>
      <c r="D136" s="1"/>
      <c r="E136" s="1"/>
      <c r="G136" s="1"/>
      <c r="H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</row>
    <row r="137" spans="1:65" x14ac:dyDescent="0.2">
      <c r="A137" s="1"/>
      <c r="C137" s="1"/>
      <c r="D137" s="1"/>
      <c r="E137" s="1"/>
      <c r="G137" s="1"/>
      <c r="H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</row>
    <row r="138" spans="1:65" x14ac:dyDescent="0.2">
      <c r="A138" s="1"/>
      <c r="C138" s="1"/>
      <c r="D138" s="1"/>
      <c r="E138" s="1"/>
      <c r="G138" s="1"/>
      <c r="H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</row>
    <row r="139" spans="1:65" x14ac:dyDescent="0.2">
      <c r="A139" s="1"/>
      <c r="C139" s="1"/>
      <c r="D139" s="1"/>
      <c r="E139" s="1"/>
      <c r="G139" s="1"/>
      <c r="H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</row>
    <row r="140" spans="1:65" x14ac:dyDescent="0.2">
      <c r="A140" s="1"/>
      <c r="C140" s="1"/>
      <c r="D140" s="1"/>
      <c r="E140" s="1"/>
      <c r="G140" s="1"/>
      <c r="H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</row>
    <row r="141" spans="1:65" x14ac:dyDescent="0.2">
      <c r="A141" s="1"/>
      <c r="C141" s="1"/>
      <c r="D141" s="1"/>
      <c r="E141" s="1"/>
      <c r="G141" s="1"/>
      <c r="H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</row>
    <row r="142" spans="1:65" x14ac:dyDescent="0.2">
      <c r="A142" s="1"/>
      <c r="C142" s="1"/>
      <c r="D142" s="1"/>
      <c r="E142" s="1"/>
      <c r="G142" s="1"/>
      <c r="H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</row>
    <row r="143" spans="1:65" x14ac:dyDescent="0.2">
      <c r="A143" s="1"/>
      <c r="C143" s="1"/>
      <c r="D143" s="1"/>
      <c r="E143" s="1"/>
      <c r="G143" s="1"/>
      <c r="H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</row>
    <row r="144" spans="1:65" x14ac:dyDescent="0.2">
      <c r="A144" s="1"/>
      <c r="C144" s="1"/>
      <c r="D144" s="1"/>
      <c r="E144" s="1"/>
      <c r="G144" s="1"/>
      <c r="H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</row>
    <row r="145" spans="1:65" x14ac:dyDescent="0.2">
      <c r="A145" s="1"/>
      <c r="C145" s="1"/>
      <c r="D145" s="1"/>
      <c r="E145" s="1"/>
      <c r="G145" s="1"/>
      <c r="H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</row>
    <row r="146" spans="1:65" x14ac:dyDescent="0.2">
      <c r="A146" s="1"/>
      <c r="C146" s="1"/>
      <c r="D146" s="1"/>
      <c r="E146" s="1"/>
      <c r="G146" s="1"/>
      <c r="H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</row>
    <row r="147" spans="1:65" x14ac:dyDescent="0.2">
      <c r="A147" s="1"/>
      <c r="C147" s="1"/>
      <c r="D147" s="1"/>
      <c r="E147" s="1"/>
      <c r="G147" s="1"/>
      <c r="H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</row>
    <row r="148" spans="1:65" x14ac:dyDescent="0.2">
      <c r="A148" s="1"/>
      <c r="C148" s="1"/>
      <c r="D148" s="1"/>
      <c r="E148" s="1"/>
      <c r="G148" s="1"/>
      <c r="H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</row>
    <row r="149" spans="1:65" x14ac:dyDescent="0.2">
      <c r="A149" s="1"/>
      <c r="C149" s="1"/>
      <c r="D149" s="1"/>
      <c r="E149" s="1"/>
      <c r="G149" s="1"/>
      <c r="H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</row>
    <row r="150" spans="1:65" x14ac:dyDescent="0.2">
      <c r="A150" s="1"/>
      <c r="C150" s="1"/>
      <c r="D150" s="1"/>
      <c r="E150" s="1"/>
      <c r="G150" s="1"/>
      <c r="H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</row>
    <row r="151" spans="1:65" x14ac:dyDescent="0.2">
      <c r="A151" s="1"/>
      <c r="C151" s="1"/>
      <c r="D151" s="1"/>
      <c r="E151" s="1"/>
      <c r="G151" s="1"/>
      <c r="H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</row>
    <row r="152" spans="1:65" x14ac:dyDescent="0.2">
      <c r="A152" s="1"/>
      <c r="C152" s="1"/>
      <c r="D152" s="1"/>
      <c r="E152" s="1"/>
      <c r="G152" s="1"/>
      <c r="H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</row>
    <row r="153" spans="1:65" x14ac:dyDescent="0.2">
      <c r="A153" s="1"/>
      <c r="C153" s="1"/>
      <c r="D153" s="1"/>
      <c r="E153" s="1"/>
      <c r="G153" s="1"/>
      <c r="H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</row>
    <row r="154" spans="1:65" x14ac:dyDescent="0.2">
      <c r="A154" s="1"/>
      <c r="C154" s="1"/>
      <c r="D154" s="1"/>
      <c r="E154" s="1"/>
      <c r="G154" s="1"/>
      <c r="H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</row>
    <row r="155" spans="1:65" x14ac:dyDescent="0.2">
      <c r="A155" s="1"/>
      <c r="C155" s="1"/>
      <c r="D155" s="1"/>
      <c r="E155" s="1"/>
      <c r="G155" s="1"/>
      <c r="H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</row>
    <row r="156" spans="1:65" x14ac:dyDescent="0.2">
      <c r="A156" s="1"/>
      <c r="C156" s="1"/>
      <c r="D156" s="1"/>
      <c r="E156" s="1"/>
      <c r="G156" s="1"/>
      <c r="H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</row>
    <row r="157" spans="1:65" x14ac:dyDescent="0.2">
      <c r="A157" s="1"/>
      <c r="C157" s="1"/>
      <c r="D157" s="1"/>
      <c r="E157" s="1"/>
      <c r="G157" s="1"/>
      <c r="H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</row>
    <row r="158" spans="1:65" x14ac:dyDescent="0.2">
      <c r="A158" s="1"/>
      <c r="C158" s="1"/>
      <c r="D158" s="1"/>
      <c r="E158" s="1"/>
      <c r="G158" s="1"/>
      <c r="H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</row>
    <row r="159" spans="1:65" x14ac:dyDescent="0.2">
      <c r="A159" s="1"/>
      <c r="C159" s="1"/>
      <c r="D159" s="1"/>
      <c r="E159" s="1"/>
      <c r="G159" s="1"/>
      <c r="H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</row>
    <row r="160" spans="1:65" x14ac:dyDescent="0.2">
      <c r="A160" s="1"/>
      <c r="C160" s="1"/>
      <c r="D160" s="1"/>
      <c r="E160" s="1"/>
      <c r="G160" s="1"/>
      <c r="H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</row>
    <row r="161" spans="1:65" x14ac:dyDescent="0.2">
      <c r="A161" s="1"/>
      <c r="C161" s="1"/>
      <c r="D161" s="1"/>
      <c r="E161" s="1"/>
      <c r="G161" s="1"/>
      <c r="H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</row>
    <row r="162" spans="1:65" x14ac:dyDescent="0.2">
      <c r="A162" s="1"/>
      <c r="C162" s="1"/>
      <c r="D162" s="1"/>
      <c r="E162" s="1"/>
      <c r="G162" s="1"/>
      <c r="H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</row>
    <row r="163" spans="1:65" x14ac:dyDescent="0.2">
      <c r="A163" s="1"/>
      <c r="C163" s="1"/>
      <c r="D163" s="1"/>
      <c r="E163" s="1"/>
      <c r="G163" s="1"/>
      <c r="H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</row>
    <row r="164" spans="1:65" x14ac:dyDescent="0.2">
      <c r="A164" s="1"/>
      <c r="C164" s="1"/>
      <c r="D164" s="1"/>
      <c r="E164" s="1"/>
      <c r="G164" s="1"/>
      <c r="H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</row>
    <row r="165" spans="1:65" x14ac:dyDescent="0.2">
      <c r="A165" s="1"/>
      <c r="C165" s="1"/>
      <c r="D165" s="1"/>
      <c r="E165" s="1"/>
      <c r="G165" s="1"/>
      <c r="H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</row>
    <row r="166" spans="1:65" x14ac:dyDescent="0.2">
      <c r="A166" s="1"/>
      <c r="C166" s="1"/>
      <c r="D166" s="1"/>
      <c r="E166" s="1"/>
      <c r="G166" s="1"/>
      <c r="H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</row>
    <row r="167" spans="1:65" x14ac:dyDescent="0.2">
      <c r="A167" s="1"/>
      <c r="C167" s="1"/>
      <c r="D167" s="1"/>
      <c r="E167" s="1"/>
      <c r="G167" s="1"/>
      <c r="H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</row>
    <row r="168" spans="1:65" x14ac:dyDescent="0.2">
      <c r="A168" s="1"/>
      <c r="C168" s="1"/>
      <c r="D168" s="1"/>
      <c r="E168" s="1"/>
      <c r="G168" s="1"/>
      <c r="H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 spans="1:65" x14ac:dyDescent="0.2">
      <c r="A169" s="1"/>
      <c r="C169" s="1"/>
      <c r="D169" s="1"/>
      <c r="E169" s="1"/>
      <c r="G169" s="1"/>
      <c r="H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1:65" x14ac:dyDescent="0.2">
      <c r="A170" s="1"/>
      <c r="C170" s="1"/>
      <c r="D170" s="1"/>
      <c r="E170" s="1"/>
      <c r="G170" s="1"/>
      <c r="H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1:65" x14ac:dyDescent="0.2">
      <c r="A171" s="1"/>
      <c r="C171" s="1"/>
      <c r="D171" s="1"/>
      <c r="E171" s="1"/>
      <c r="G171" s="1"/>
      <c r="H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1:65" x14ac:dyDescent="0.2">
      <c r="A172" s="1"/>
      <c r="C172" s="1"/>
      <c r="D172" s="1"/>
      <c r="E172" s="1"/>
      <c r="G172" s="1"/>
      <c r="H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1:65" x14ac:dyDescent="0.2">
      <c r="A173" s="1"/>
      <c r="C173" s="1"/>
      <c r="D173" s="1"/>
      <c r="E173" s="1"/>
      <c r="G173" s="1"/>
      <c r="H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 spans="1:65" x14ac:dyDescent="0.2">
      <c r="A174" s="1"/>
      <c r="C174" s="1"/>
      <c r="D174" s="1"/>
      <c r="E174" s="1"/>
      <c r="G174" s="1"/>
      <c r="H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  <row r="175" spans="1:65" x14ac:dyDescent="0.2">
      <c r="A175" s="1"/>
      <c r="C175" s="1"/>
      <c r="D175" s="1"/>
      <c r="E175" s="1"/>
      <c r="G175" s="1"/>
      <c r="H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</row>
    <row r="176" spans="1:65" x14ac:dyDescent="0.2">
      <c r="A176" s="1"/>
      <c r="C176" s="1"/>
      <c r="D176" s="1"/>
      <c r="E176" s="1"/>
      <c r="G176" s="1"/>
      <c r="H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</row>
    <row r="177" spans="1:65" x14ac:dyDescent="0.2">
      <c r="A177" s="1"/>
      <c r="C177" s="1"/>
      <c r="D177" s="1"/>
      <c r="E177" s="1"/>
      <c r="G177" s="1"/>
      <c r="H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</row>
    <row r="178" spans="1:65" x14ac:dyDescent="0.2">
      <c r="A178" s="1"/>
      <c r="C178" s="1"/>
      <c r="D178" s="1"/>
      <c r="E178" s="1"/>
      <c r="G178" s="1"/>
      <c r="H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</row>
    <row r="179" spans="1:65" x14ac:dyDescent="0.2">
      <c r="A179" s="1"/>
      <c r="C179" s="1"/>
      <c r="D179" s="1"/>
      <c r="E179" s="1"/>
      <c r="G179" s="1"/>
      <c r="H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</row>
    <row r="180" spans="1:65" x14ac:dyDescent="0.2">
      <c r="A180" s="1"/>
      <c r="C180" s="1"/>
      <c r="D180" s="1"/>
      <c r="E180" s="1"/>
      <c r="G180" s="1"/>
      <c r="H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</row>
    <row r="181" spans="1:65" x14ac:dyDescent="0.2">
      <c r="A181" s="1"/>
      <c r="C181" s="1"/>
      <c r="D181" s="1"/>
      <c r="E181" s="1"/>
      <c r="G181" s="1"/>
      <c r="H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</row>
    <row r="182" spans="1:65" x14ac:dyDescent="0.2">
      <c r="A182" s="1"/>
      <c r="C182" s="1"/>
      <c r="D182" s="1"/>
      <c r="E182" s="1"/>
      <c r="G182" s="1"/>
      <c r="H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</row>
    <row r="183" spans="1:65" x14ac:dyDescent="0.2">
      <c r="A183" s="1"/>
      <c r="C183" s="1"/>
      <c r="D183" s="1"/>
      <c r="E183" s="1"/>
      <c r="G183" s="1"/>
      <c r="H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</row>
    <row r="184" spans="1:65" x14ac:dyDescent="0.2">
      <c r="A184" s="1"/>
      <c r="C184" s="1"/>
      <c r="D184" s="1"/>
      <c r="E184" s="1"/>
      <c r="G184" s="1"/>
      <c r="H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</row>
    <row r="185" spans="1:65" x14ac:dyDescent="0.2">
      <c r="A185" s="1"/>
      <c r="C185" s="1"/>
      <c r="D185" s="1"/>
      <c r="E185" s="1"/>
      <c r="G185" s="1"/>
      <c r="H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</row>
    <row r="186" spans="1:65" x14ac:dyDescent="0.2">
      <c r="A186" s="1"/>
      <c r="C186" s="1"/>
      <c r="D186" s="1"/>
      <c r="E186" s="1"/>
      <c r="G186" s="1"/>
      <c r="H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</row>
    <row r="187" spans="1:65" x14ac:dyDescent="0.2">
      <c r="A187" s="1"/>
      <c r="C187" s="1"/>
      <c r="D187" s="1"/>
      <c r="E187" s="1"/>
      <c r="G187" s="1"/>
      <c r="H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</row>
    <row r="188" spans="1:65" x14ac:dyDescent="0.2">
      <c r="A188" s="1"/>
      <c r="C188" s="1"/>
      <c r="D188" s="1"/>
      <c r="E188" s="1"/>
      <c r="G188" s="1"/>
      <c r="H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</row>
    <row r="189" spans="1:65" x14ac:dyDescent="0.2">
      <c r="A189" s="1"/>
      <c r="C189" s="1"/>
      <c r="D189" s="1"/>
      <c r="E189" s="1"/>
      <c r="G189" s="1"/>
      <c r="H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</row>
    <row r="190" spans="1:65" x14ac:dyDescent="0.2">
      <c r="A190" s="1"/>
      <c r="C190" s="1"/>
      <c r="D190" s="1"/>
      <c r="E190" s="1"/>
      <c r="G190" s="1"/>
      <c r="H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</row>
    <row r="191" spans="1:65" x14ac:dyDescent="0.2">
      <c r="A191" s="1"/>
      <c r="C191" s="1"/>
      <c r="D191" s="1"/>
      <c r="E191" s="1"/>
      <c r="G191" s="1"/>
      <c r="H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</row>
    <row r="192" spans="1:65" x14ac:dyDescent="0.2">
      <c r="A192" s="1"/>
      <c r="C192" s="1"/>
      <c r="D192" s="1"/>
      <c r="E192" s="1"/>
      <c r="G192" s="1"/>
      <c r="H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</row>
    <row r="193" spans="1:65" x14ac:dyDescent="0.2">
      <c r="A193" s="1"/>
      <c r="C193" s="1"/>
      <c r="D193" s="1"/>
      <c r="E193" s="1"/>
      <c r="G193" s="1"/>
      <c r="H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</row>
    <row r="194" spans="1:65" x14ac:dyDescent="0.2">
      <c r="A194" s="1"/>
      <c r="C194" s="1"/>
      <c r="D194" s="1"/>
      <c r="E194" s="1"/>
      <c r="G194" s="1"/>
      <c r="H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</row>
    <row r="195" spans="1:65" x14ac:dyDescent="0.2">
      <c r="A195" s="1"/>
      <c r="C195" s="1"/>
      <c r="D195" s="1"/>
      <c r="E195" s="1"/>
      <c r="G195" s="1"/>
      <c r="H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</row>
    <row r="196" spans="1:65" x14ac:dyDescent="0.2">
      <c r="A196" s="1"/>
      <c r="C196" s="1"/>
      <c r="D196" s="1"/>
      <c r="E196" s="1"/>
      <c r="G196" s="1"/>
      <c r="H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</row>
    <row r="197" spans="1:65" x14ac:dyDescent="0.2">
      <c r="A197" s="1"/>
      <c r="C197" s="1"/>
      <c r="D197" s="1"/>
      <c r="E197" s="1"/>
      <c r="G197" s="1"/>
      <c r="H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</row>
    <row r="198" spans="1:65" x14ac:dyDescent="0.2">
      <c r="A198" s="1"/>
      <c r="C198" s="1"/>
      <c r="D198" s="1"/>
      <c r="E198" s="1"/>
      <c r="G198" s="1"/>
      <c r="H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</row>
    <row r="199" spans="1:65" x14ac:dyDescent="0.2">
      <c r="A199" s="1"/>
      <c r="C199" s="1"/>
      <c r="D199" s="1"/>
      <c r="E199" s="1"/>
      <c r="G199" s="1"/>
      <c r="H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</row>
    <row r="200" spans="1:65" x14ac:dyDescent="0.2">
      <c r="A200" s="1"/>
      <c r="C200" s="1"/>
      <c r="D200" s="1"/>
      <c r="E200" s="1"/>
      <c r="G200" s="1"/>
      <c r="H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</row>
    <row r="201" spans="1:65" x14ac:dyDescent="0.2">
      <c r="A201" s="1"/>
      <c r="C201" s="1"/>
      <c r="D201" s="1"/>
      <c r="E201" s="1"/>
      <c r="G201" s="1"/>
      <c r="H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</row>
    <row r="202" spans="1:65" x14ac:dyDescent="0.2">
      <c r="A202" s="1"/>
      <c r="C202" s="1"/>
      <c r="D202" s="1"/>
      <c r="E202" s="1"/>
      <c r="G202" s="1"/>
      <c r="H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</row>
    <row r="203" spans="1:65" x14ac:dyDescent="0.2">
      <c r="A203" s="1"/>
      <c r="C203" s="1"/>
      <c r="D203" s="1"/>
      <c r="E203" s="1"/>
      <c r="G203" s="1"/>
      <c r="H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</row>
    <row r="204" spans="1:65" x14ac:dyDescent="0.2">
      <c r="A204" s="1"/>
      <c r="C204" s="1"/>
      <c r="D204" s="1"/>
      <c r="E204" s="1"/>
      <c r="G204" s="1"/>
      <c r="H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</row>
    <row r="205" spans="1:65" x14ac:dyDescent="0.2">
      <c r="A205" s="1"/>
      <c r="C205" s="1"/>
      <c r="D205" s="1"/>
      <c r="E205" s="1"/>
      <c r="G205" s="1"/>
      <c r="H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</row>
    <row r="206" spans="1:65" x14ac:dyDescent="0.2">
      <c r="A206" s="1"/>
      <c r="C206" s="1"/>
      <c r="D206" s="1"/>
      <c r="E206" s="1"/>
      <c r="G206" s="1"/>
      <c r="H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</row>
    <row r="207" spans="1:65" x14ac:dyDescent="0.2">
      <c r="A207" s="1"/>
      <c r="C207" s="1"/>
      <c r="D207" s="1"/>
      <c r="E207" s="1"/>
      <c r="G207" s="1"/>
      <c r="H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</row>
    <row r="208" spans="1:65" x14ac:dyDescent="0.2">
      <c r="A208" s="1"/>
      <c r="C208" s="1"/>
      <c r="D208" s="1"/>
      <c r="E208" s="1"/>
      <c r="G208" s="1"/>
      <c r="H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</row>
    <row r="209" spans="1:65" x14ac:dyDescent="0.2">
      <c r="A209" s="1"/>
      <c r="C209" s="1"/>
      <c r="D209" s="1"/>
      <c r="E209" s="1"/>
      <c r="G209" s="1"/>
      <c r="H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</row>
    <row r="210" spans="1:65" x14ac:dyDescent="0.2">
      <c r="A210" s="1"/>
      <c r="C210" s="1"/>
      <c r="D210" s="1"/>
      <c r="E210" s="1"/>
      <c r="G210" s="1"/>
      <c r="H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</row>
    <row r="211" spans="1:65" x14ac:dyDescent="0.2">
      <c r="A211" s="1"/>
      <c r="C211" s="1"/>
      <c r="D211" s="1"/>
      <c r="E211" s="1"/>
      <c r="G211" s="1"/>
      <c r="H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</row>
    <row r="212" spans="1:65" x14ac:dyDescent="0.2">
      <c r="A212" s="1"/>
      <c r="C212" s="1"/>
      <c r="D212" s="1"/>
      <c r="E212" s="1"/>
      <c r="G212" s="1"/>
      <c r="H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</row>
    <row r="213" spans="1:65" x14ac:dyDescent="0.2">
      <c r="A213" s="1"/>
      <c r="C213" s="1"/>
      <c r="D213" s="1"/>
      <c r="E213" s="1"/>
      <c r="G213" s="1"/>
      <c r="H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</row>
    <row r="214" spans="1:65" x14ac:dyDescent="0.2">
      <c r="A214" s="1"/>
      <c r="C214" s="1"/>
      <c r="D214" s="1"/>
      <c r="E214" s="1"/>
      <c r="G214" s="1"/>
      <c r="H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</row>
    <row r="215" spans="1:65" x14ac:dyDescent="0.2">
      <c r="A215" s="1"/>
      <c r="C215" s="1"/>
      <c r="D215" s="1"/>
      <c r="E215" s="1"/>
      <c r="G215" s="1"/>
      <c r="H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</row>
    <row r="216" spans="1:65" x14ac:dyDescent="0.2">
      <c r="A216" s="1"/>
      <c r="C216" s="1"/>
      <c r="D216" s="1"/>
      <c r="E216" s="1"/>
      <c r="G216" s="1"/>
      <c r="H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</row>
    <row r="217" spans="1:65" x14ac:dyDescent="0.2">
      <c r="A217" s="1"/>
      <c r="C217" s="1"/>
      <c r="D217" s="1"/>
      <c r="E217" s="1"/>
      <c r="G217" s="1"/>
      <c r="H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</row>
    <row r="218" spans="1:65" x14ac:dyDescent="0.2">
      <c r="A218" s="1"/>
      <c r="C218" s="1"/>
      <c r="D218" s="1"/>
      <c r="E218" s="1"/>
      <c r="G218" s="1"/>
      <c r="H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</row>
    <row r="219" spans="1:65" x14ac:dyDescent="0.2">
      <c r="A219" s="1"/>
      <c r="C219" s="1"/>
      <c r="D219" s="1"/>
      <c r="E219" s="1"/>
      <c r="G219" s="1"/>
      <c r="H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</row>
    <row r="220" spans="1:65" x14ac:dyDescent="0.2">
      <c r="A220" s="1"/>
      <c r="C220" s="1"/>
      <c r="D220" s="1"/>
      <c r="E220" s="1"/>
      <c r="G220" s="1"/>
      <c r="H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</row>
    <row r="221" spans="1:65" x14ac:dyDescent="0.2">
      <c r="A221" s="1"/>
      <c r="C221" s="1"/>
      <c r="D221" s="1"/>
      <c r="E221" s="1"/>
      <c r="G221" s="1"/>
      <c r="H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</row>
    <row r="222" spans="1:65" x14ac:dyDescent="0.2">
      <c r="A222" s="1"/>
      <c r="C222" s="1"/>
      <c r="D222" s="1"/>
      <c r="E222" s="1"/>
      <c r="G222" s="1"/>
      <c r="H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</row>
    <row r="223" spans="1:65" x14ac:dyDescent="0.2">
      <c r="A223" s="1"/>
      <c r="C223" s="1"/>
      <c r="D223" s="1"/>
      <c r="E223" s="1"/>
      <c r="G223" s="1"/>
      <c r="H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</row>
    <row r="224" spans="1:65" x14ac:dyDescent="0.2">
      <c r="A224" s="1"/>
      <c r="C224" s="1"/>
      <c r="D224" s="1"/>
      <c r="E224" s="1"/>
      <c r="G224" s="1"/>
      <c r="H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</row>
    <row r="225" spans="1:65" x14ac:dyDescent="0.2">
      <c r="A225" s="1"/>
      <c r="C225" s="1"/>
      <c r="D225" s="1"/>
      <c r="E225" s="1"/>
      <c r="G225" s="1"/>
      <c r="H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</row>
    <row r="226" spans="1:65" x14ac:dyDescent="0.2">
      <c r="A226" s="1"/>
      <c r="C226" s="1"/>
      <c r="D226" s="1"/>
      <c r="E226" s="1"/>
      <c r="G226" s="1"/>
      <c r="H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</row>
    <row r="227" spans="1:65" x14ac:dyDescent="0.2">
      <c r="A227" s="1"/>
      <c r="C227" s="1"/>
      <c r="D227" s="1"/>
      <c r="E227" s="1"/>
      <c r="G227" s="1"/>
      <c r="H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</row>
    <row r="228" spans="1:65" x14ac:dyDescent="0.2">
      <c r="A228" s="1"/>
      <c r="C228" s="1"/>
      <c r="D228" s="1"/>
      <c r="E228" s="1"/>
      <c r="G228" s="1"/>
      <c r="H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</row>
    <row r="229" spans="1:65" x14ac:dyDescent="0.2">
      <c r="A229" s="1"/>
      <c r="C229" s="1"/>
      <c r="D229" s="1"/>
      <c r="E229" s="1"/>
      <c r="G229" s="1"/>
      <c r="H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</row>
    <row r="230" spans="1:65" x14ac:dyDescent="0.2">
      <c r="A230" s="1"/>
      <c r="C230" s="1"/>
      <c r="D230" s="1"/>
      <c r="E230" s="1"/>
      <c r="G230" s="1"/>
      <c r="H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</row>
    <row r="231" spans="1:65" x14ac:dyDescent="0.2">
      <c r="A231" s="1"/>
      <c r="C231" s="1"/>
      <c r="D231" s="1"/>
      <c r="E231" s="1"/>
      <c r="G231" s="1"/>
      <c r="H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</row>
    <row r="232" spans="1:65" x14ac:dyDescent="0.2">
      <c r="A232" s="1"/>
      <c r="C232" s="1"/>
      <c r="D232" s="1"/>
      <c r="E232" s="1"/>
      <c r="G232" s="1"/>
      <c r="H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</row>
    <row r="233" spans="1:65" x14ac:dyDescent="0.2">
      <c r="A233" s="1"/>
      <c r="C233" s="1"/>
      <c r="D233" s="1"/>
      <c r="E233" s="1"/>
      <c r="G233" s="1"/>
      <c r="H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</row>
    <row r="234" spans="1:65" x14ac:dyDescent="0.2">
      <c r="A234" s="1"/>
      <c r="C234" s="1"/>
      <c r="D234" s="1"/>
      <c r="E234" s="1"/>
      <c r="G234" s="1"/>
      <c r="H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</row>
    <row r="235" spans="1:65" x14ac:dyDescent="0.2">
      <c r="A235" s="1"/>
      <c r="C235" s="1"/>
      <c r="D235" s="1"/>
      <c r="E235" s="1"/>
      <c r="G235" s="1"/>
      <c r="H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</row>
    <row r="236" spans="1:65" x14ac:dyDescent="0.2">
      <c r="A236" s="1"/>
      <c r="C236" s="1"/>
      <c r="D236" s="1"/>
      <c r="E236" s="1"/>
      <c r="G236" s="1"/>
      <c r="H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</row>
    <row r="237" spans="1:65" x14ac:dyDescent="0.2">
      <c r="A237" s="1"/>
      <c r="C237" s="1"/>
      <c r="D237" s="1"/>
      <c r="E237" s="1"/>
      <c r="G237" s="1"/>
      <c r="H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</row>
    <row r="238" spans="1:65" x14ac:dyDescent="0.2">
      <c r="A238" s="1"/>
      <c r="C238" s="1"/>
      <c r="D238" s="1"/>
      <c r="E238" s="1"/>
      <c r="G238" s="1"/>
      <c r="H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</row>
    <row r="239" spans="1:65" x14ac:dyDescent="0.2">
      <c r="A239" s="1"/>
      <c r="C239" s="1"/>
      <c r="D239" s="1"/>
      <c r="E239" s="1"/>
      <c r="G239" s="1"/>
      <c r="H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</row>
    <row r="240" spans="1:65" x14ac:dyDescent="0.2">
      <c r="A240" s="1"/>
      <c r="C240" s="1"/>
      <c r="D240" s="1"/>
      <c r="E240" s="1"/>
      <c r="G240" s="1"/>
      <c r="H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</row>
    <row r="241" spans="1:65" x14ac:dyDescent="0.2">
      <c r="A241" s="1"/>
      <c r="C241" s="1"/>
      <c r="D241" s="1"/>
      <c r="E241" s="1"/>
      <c r="G241" s="1"/>
      <c r="H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</row>
    <row r="242" spans="1:65" x14ac:dyDescent="0.2">
      <c r="A242" s="1"/>
      <c r="C242" s="1"/>
      <c r="D242" s="1"/>
      <c r="E242" s="1"/>
      <c r="G242" s="1"/>
      <c r="H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</row>
    <row r="243" spans="1:65" x14ac:dyDescent="0.2">
      <c r="A243" s="1"/>
      <c r="C243" s="1"/>
      <c r="D243" s="1"/>
      <c r="E243" s="1"/>
      <c r="G243" s="1"/>
      <c r="H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</row>
    <row r="244" spans="1:65" x14ac:dyDescent="0.2">
      <c r="A244" s="1"/>
      <c r="C244" s="1"/>
      <c r="D244" s="1"/>
      <c r="E244" s="1"/>
      <c r="G244" s="1"/>
      <c r="H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</row>
    <row r="245" spans="1:65" x14ac:dyDescent="0.2">
      <c r="A245" s="1"/>
      <c r="C245" s="1"/>
      <c r="D245" s="1"/>
      <c r="E245" s="1"/>
      <c r="G245" s="1"/>
      <c r="H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</row>
    <row r="246" spans="1:65" x14ac:dyDescent="0.2">
      <c r="A246" s="1"/>
      <c r="C246" s="1"/>
      <c r="D246" s="1"/>
      <c r="E246" s="1"/>
      <c r="G246" s="1"/>
      <c r="H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</row>
    <row r="247" spans="1:65" x14ac:dyDescent="0.2">
      <c r="A247" s="1"/>
      <c r="C247" s="1"/>
      <c r="D247" s="1"/>
      <c r="E247" s="1"/>
      <c r="G247" s="1"/>
      <c r="H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</row>
    <row r="248" spans="1:65" x14ac:dyDescent="0.2">
      <c r="A248" s="1"/>
      <c r="C248" s="1"/>
      <c r="D248" s="1"/>
      <c r="E248" s="1"/>
      <c r="G248" s="1"/>
      <c r="H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</row>
    <row r="249" spans="1:65" x14ac:dyDescent="0.2">
      <c r="A249" s="1"/>
      <c r="C249" s="1"/>
      <c r="D249" s="1"/>
      <c r="E249" s="1"/>
      <c r="G249" s="1"/>
      <c r="H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</row>
    <row r="250" spans="1:65" x14ac:dyDescent="0.2">
      <c r="A250" s="1"/>
      <c r="C250" s="1"/>
      <c r="D250" s="1"/>
      <c r="E250" s="1"/>
      <c r="G250" s="1"/>
      <c r="H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</row>
    <row r="251" spans="1:65" x14ac:dyDescent="0.2">
      <c r="A251" s="1"/>
      <c r="C251" s="1"/>
      <c r="D251" s="1"/>
      <c r="E251" s="1"/>
      <c r="G251" s="1"/>
      <c r="H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</row>
    <row r="252" spans="1:65" x14ac:dyDescent="0.2">
      <c r="A252" s="1"/>
      <c r="C252" s="1"/>
      <c r="D252" s="1"/>
      <c r="E252" s="1"/>
      <c r="G252" s="1"/>
      <c r="H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</row>
    <row r="253" spans="1:65" x14ac:dyDescent="0.2">
      <c r="A253" s="1"/>
      <c r="C253" s="1"/>
      <c r="D253" s="1"/>
      <c r="E253" s="1"/>
      <c r="G253" s="1"/>
      <c r="H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</row>
    <row r="254" spans="1:65" x14ac:dyDescent="0.2">
      <c r="A254" s="1"/>
      <c r="C254" s="1"/>
      <c r="D254" s="1"/>
      <c r="E254" s="1"/>
      <c r="G254" s="1"/>
      <c r="H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</row>
    <row r="255" spans="1:65" x14ac:dyDescent="0.2">
      <c r="A255" s="1"/>
      <c r="C255" s="1"/>
      <c r="D255" s="1"/>
      <c r="E255" s="1"/>
      <c r="G255" s="1"/>
      <c r="H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</row>
    <row r="256" spans="1:65" x14ac:dyDescent="0.2">
      <c r="A256" s="1"/>
      <c r="C256" s="1"/>
      <c r="D256" s="1"/>
      <c r="E256" s="1"/>
      <c r="G256" s="1"/>
      <c r="H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</row>
    <row r="257" spans="1:65" x14ac:dyDescent="0.2">
      <c r="A257" s="1"/>
      <c r="C257" s="1"/>
      <c r="D257" s="1"/>
      <c r="E257" s="1"/>
      <c r="G257" s="1"/>
      <c r="H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</row>
    <row r="258" spans="1:65" x14ac:dyDescent="0.2">
      <c r="A258" s="1"/>
      <c r="C258" s="1"/>
      <c r="D258" s="1"/>
      <c r="E258" s="1"/>
      <c r="G258" s="1"/>
      <c r="H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</row>
    <row r="259" spans="1:65" x14ac:dyDescent="0.2">
      <c r="A259" s="1"/>
      <c r="C259" s="1"/>
      <c r="D259" s="1"/>
      <c r="E259" s="1"/>
      <c r="G259" s="1"/>
      <c r="H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</row>
    <row r="260" spans="1:65" x14ac:dyDescent="0.2">
      <c r="A260" s="1"/>
      <c r="C260" s="1"/>
      <c r="D260" s="1"/>
      <c r="E260" s="1"/>
      <c r="G260" s="1"/>
      <c r="H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</row>
    <row r="261" spans="1:65" x14ac:dyDescent="0.2">
      <c r="A261" s="1"/>
      <c r="C261" s="1"/>
      <c r="D261" s="1"/>
      <c r="E261" s="1"/>
      <c r="G261" s="1"/>
      <c r="H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</row>
    <row r="262" spans="1:65" x14ac:dyDescent="0.2">
      <c r="A262" s="1"/>
      <c r="C262" s="1"/>
      <c r="D262" s="1"/>
      <c r="E262" s="1"/>
      <c r="G262" s="1"/>
      <c r="H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</row>
    <row r="263" spans="1:65" x14ac:dyDescent="0.2">
      <c r="A263" s="1"/>
      <c r="C263" s="1"/>
      <c r="D263" s="1"/>
      <c r="E263" s="1"/>
      <c r="G263" s="1"/>
      <c r="H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</row>
    <row r="264" spans="1:65" x14ac:dyDescent="0.2">
      <c r="A264" s="1"/>
      <c r="C264" s="1"/>
      <c r="D264" s="1"/>
      <c r="E264" s="1"/>
      <c r="G264" s="1"/>
      <c r="H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</row>
    <row r="265" spans="1:65" x14ac:dyDescent="0.2">
      <c r="A265" s="1"/>
      <c r="C265" s="1"/>
      <c r="D265" s="1"/>
      <c r="E265" s="1"/>
      <c r="G265" s="1"/>
      <c r="H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</row>
    <row r="266" spans="1:65" x14ac:dyDescent="0.2">
      <c r="A266" s="1"/>
      <c r="C266" s="1"/>
      <c r="D266" s="1"/>
      <c r="E266" s="1"/>
      <c r="G266" s="1"/>
      <c r="H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</row>
    <row r="267" spans="1:65" x14ac:dyDescent="0.2">
      <c r="A267" s="1"/>
      <c r="C267" s="1"/>
      <c r="D267" s="1"/>
      <c r="E267" s="1"/>
      <c r="G267" s="1"/>
      <c r="H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</row>
    <row r="268" spans="1:65" x14ac:dyDescent="0.2">
      <c r="A268" s="1"/>
      <c r="C268" s="1"/>
      <c r="D268" s="1"/>
      <c r="E268" s="1"/>
      <c r="G268" s="1"/>
      <c r="H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</row>
    <row r="269" spans="1:65" x14ac:dyDescent="0.2">
      <c r="A269" s="1"/>
      <c r="C269" s="1"/>
      <c r="D269" s="1"/>
      <c r="E269" s="1"/>
      <c r="G269" s="1"/>
      <c r="H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</row>
    <row r="270" spans="1:65" x14ac:dyDescent="0.2">
      <c r="A270" s="1"/>
      <c r="C270" s="1"/>
      <c r="D270" s="1"/>
      <c r="E270" s="1"/>
      <c r="G270" s="1"/>
      <c r="H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</row>
    <row r="271" spans="1:65" x14ac:dyDescent="0.2">
      <c r="A271" s="1"/>
      <c r="C271" s="1"/>
      <c r="D271" s="1"/>
      <c r="E271" s="1"/>
      <c r="G271" s="1"/>
      <c r="H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</row>
    <row r="272" spans="1:65" x14ac:dyDescent="0.2">
      <c r="A272" s="1"/>
      <c r="C272" s="1"/>
      <c r="D272" s="1"/>
      <c r="E272" s="1"/>
      <c r="G272" s="1"/>
      <c r="H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</row>
    <row r="273" spans="1:65" x14ac:dyDescent="0.2">
      <c r="A273" s="1"/>
      <c r="C273" s="1"/>
      <c r="D273" s="1"/>
      <c r="E273" s="1"/>
      <c r="G273" s="1"/>
      <c r="H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</row>
    <row r="274" spans="1:65" x14ac:dyDescent="0.2">
      <c r="A274" s="1"/>
      <c r="C274" s="1"/>
      <c r="D274" s="1"/>
      <c r="E274" s="1"/>
      <c r="G274" s="1"/>
      <c r="H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</row>
    <row r="275" spans="1:65" x14ac:dyDescent="0.2">
      <c r="A275" s="1"/>
      <c r="C275" s="1"/>
      <c r="D275" s="1"/>
      <c r="E275" s="1"/>
      <c r="G275" s="1"/>
      <c r="H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</row>
    <row r="276" spans="1:65" x14ac:dyDescent="0.2">
      <c r="A276" s="1"/>
      <c r="C276" s="1"/>
      <c r="D276" s="1"/>
      <c r="E276" s="1"/>
      <c r="G276" s="1"/>
      <c r="H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</row>
    <row r="277" spans="1:65" x14ac:dyDescent="0.2">
      <c r="A277" s="1"/>
      <c r="C277" s="1"/>
      <c r="D277" s="1"/>
      <c r="E277" s="1"/>
      <c r="G277" s="1"/>
      <c r="H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</row>
    <row r="278" spans="1:65" x14ac:dyDescent="0.2">
      <c r="A278" s="1"/>
      <c r="C278" s="1"/>
      <c r="D278" s="1"/>
      <c r="E278" s="1"/>
      <c r="G278" s="1"/>
      <c r="H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</row>
    <row r="279" spans="1:65" x14ac:dyDescent="0.2">
      <c r="A279" s="1"/>
      <c r="C279" s="1"/>
      <c r="D279" s="1"/>
      <c r="E279" s="1"/>
      <c r="G279" s="1"/>
      <c r="H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</row>
    <row r="280" spans="1:65" x14ac:dyDescent="0.2">
      <c r="A280" s="1"/>
      <c r="C280" s="1"/>
      <c r="D280" s="1"/>
      <c r="E280" s="1"/>
      <c r="G280" s="1"/>
      <c r="H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</row>
    <row r="281" spans="1:65" x14ac:dyDescent="0.2">
      <c r="A281" s="1"/>
      <c r="C281" s="1"/>
      <c r="D281" s="1"/>
      <c r="E281" s="1"/>
      <c r="G281" s="1"/>
      <c r="H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</row>
    <row r="282" spans="1:65" x14ac:dyDescent="0.2">
      <c r="A282" s="1"/>
      <c r="C282" s="1"/>
      <c r="D282" s="1"/>
      <c r="E282" s="1"/>
      <c r="G282" s="1"/>
      <c r="H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</row>
    <row r="283" spans="1:65" x14ac:dyDescent="0.2">
      <c r="A283" s="1"/>
      <c r="C283" s="1"/>
      <c r="D283" s="1"/>
      <c r="E283" s="1"/>
      <c r="G283" s="1"/>
      <c r="H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</row>
    <row r="284" spans="1:65" x14ac:dyDescent="0.2">
      <c r="A284" s="1"/>
      <c r="C284" s="1"/>
      <c r="D284" s="1"/>
      <c r="E284" s="1"/>
      <c r="G284" s="1"/>
      <c r="H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</row>
    <row r="285" spans="1:65" x14ac:dyDescent="0.2">
      <c r="A285" s="1"/>
      <c r="C285" s="1"/>
      <c r="D285" s="1"/>
      <c r="E285" s="1"/>
      <c r="G285" s="1"/>
      <c r="H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</row>
    <row r="286" spans="1:65" x14ac:dyDescent="0.2">
      <c r="A286" s="1"/>
      <c r="C286" s="1"/>
      <c r="D286" s="1"/>
      <c r="E286" s="1"/>
      <c r="G286" s="1"/>
      <c r="H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</row>
    <row r="287" spans="1:65" x14ac:dyDescent="0.2">
      <c r="A287" s="1"/>
      <c r="C287" s="1"/>
      <c r="D287" s="1"/>
      <c r="E287" s="1"/>
      <c r="G287" s="1"/>
      <c r="H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</row>
    <row r="288" spans="1:65" x14ac:dyDescent="0.2">
      <c r="A288" s="1"/>
      <c r="C288" s="1"/>
      <c r="D288" s="1"/>
      <c r="E288" s="1"/>
      <c r="G288" s="1"/>
      <c r="H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</row>
    <row r="289" spans="1:65" x14ac:dyDescent="0.2">
      <c r="A289" s="1"/>
      <c r="C289" s="1"/>
      <c r="D289" s="1"/>
      <c r="E289" s="1"/>
      <c r="G289" s="1"/>
      <c r="H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</row>
    <row r="290" spans="1:65" x14ac:dyDescent="0.2">
      <c r="A290" s="1"/>
      <c r="C290" s="1"/>
      <c r="D290" s="1"/>
      <c r="E290" s="1"/>
      <c r="G290" s="1"/>
      <c r="H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</row>
    <row r="291" spans="1:65" x14ac:dyDescent="0.2">
      <c r="A291" s="1"/>
      <c r="C291" s="1"/>
      <c r="D291" s="1"/>
      <c r="E291" s="1"/>
      <c r="G291" s="1"/>
      <c r="H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</row>
    <row r="292" spans="1:65" x14ac:dyDescent="0.2">
      <c r="A292" s="1"/>
      <c r="C292" s="1"/>
      <c r="D292" s="1"/>
      <c r="E292" s="1"/>
      <c r="G292" s="1"/>
      <c r="H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</row>
    <row r="293" spans="1:65" x14ac:dyDescent="0.2">
      <c r="A293" s="1"/>
      <c r="C293" s="1"/>
      <c r="D293" s="1"/>
      <c r="E293" s="1"/>
      <c r="G293" s="1"/>
      <c r="H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</row>
    <row r="294" spans="1:65" x14ac:dyDescent="0.2">
      <c r="A294" s="1"/>
      <c r="C294" s="1"/>
      <c r="D294" s="1"/>
      <c r="E294" s="1"/>
      <c r="G294" s="1"/>
      <c r="H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</row>
    <row r="295" spans="1:65" x14ac:dyDescent="0.2">
      <c r="A295" s="1"/>
      <c r="C295" s="1"/>
      <c r="D295" s="1"/>
      <c r="E295" s="1"/>
      <c r="G295" s="1"/>
      <c r="H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</row>
    <row r="296" spans="1:65" x14ac:dyDescent="0.2">
      <c r="A296" s="1"/>
      <c r="C296" s="1"/>
      <c r="D296" s="1"/>
      <c r="E296" s="1"/>
      <c r="G296" s="1"/>
      <c r="H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</row>
    <row r="297" spans="1:65" x14ac:dyDescent="0.2">
      <c r="A297" s="1"/>
      <c r="C297" s="1"/>
      <c r="D297" s="1"/>
      <c r="E297" s="1"/>
      <c r="G297" s="1"/>
      <c r="H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</row>
    <row r="298" spans="1:65" x14ac:dyDescent="0.2">
      <c r="A298" s="1"/>
      <c r="C298" s="1"/>
      <c r="D298" s="1"/>
      <c r="E298" s="1"/>
      <c r="G298" s="1"/>
      <c r="H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</row>
    <row r="299" spans="1:65" x14ac:dyDescent="0.2">
      <c r="A299" s="1"/>
      <c r="C299" s="1"/>
      <c r="D299" s="1"/>
      <c r="E299" s="1"/>
      <c r="G299" s="1"/>
      <c r="H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</row>
    <row r="300" spans="1:65" x14ac:dyDescent="0.2">
      <c r="A300" s="1"/>
      <c r="C300" s="1"/>
      <c r="D300" s="1"/>
      <c r="E300" s="1"/>
      <c r="G300" s="1"/>
      <c r="H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</row>
    <row r="301" spans="1:65" x14ac:dyDescent="0.2">
      <c r="A301" s="1"/>
      <c r="C301" s="1"/>
      <c r="D301" s="1"/>
      <c r="E301" s="1"/>
      <c r="G301" s="1"/>
      <c r="H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</row>
    <row r="302" spans="1:65" x14ac:dyDescent="0.2">
      <c r="A302" s="1"/>
      <c r="C302" s="1"/>
      <c r="D302" s="1"/>
      <c r="E302" s="1"/>
      <c r="G302" s="1"/>
      <c r="H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</row>
    <row r="303" spans="1:65" x14ac:dyDescent="0.2">
      <c r="A303" s="1"/>
      <c r="C303" s="1"/>
      <c r="D303" s="1"/>
      <c r="E303" s="1"/>
      <c r="G303" s="1"/>
      <c r="H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</row>
    <row r="304" spans="1:65" x14ac:dyDescent="0.2">
      <c r="A304" s="1"/>
      <c r="C304" s="1"/>
      <c r="D304" s="1"/>
      <c r="E304" s="1"/>
      <c r="G304" s="1"/>
      <c r="H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</row>
    <row r="305" spans="1:65" x14ac:dyDescent="0.2">
      <c r="A305" s="1"/>
      <c r="C305" s="1"/>
      <c r="D305" s="1"/>
      <c r="E305" s="1"/>
      <c r="G305" s="1"/>
      <c r="H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</row>
    <row r="306" spans="1:65" x14ac:dyDescent="0.2">
      <c r="A306" s="1"/>
      <c r="C306" s="1"/>
      <c r="D306" s="1"/>
      <c r="E306" s="1"/>
      <c r="G306" s="1"/>
      <c r="H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</row>
    <row r="307" spans="1:65" x14ac:dyDescent="0.2">
      <c r="A307" s="1"/>
      <c r="C307" s="1"/>
      <c r="D307" s="1"/>
      <c r="E307" s="1"/>
      <c r="G307" s="1"/>
      <c r="H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</row>
    <row r="308" spans="1:65" x14ac:dyDescent="0.2">
      <c r="A308" s="1"/>
      <c r="C308" s="1"/>
      <c r="D308" s="1"/>
      <c r="E308" s="1"/>
      <c r="G308" s="1"/>
      <c r="H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</row>
    <row r="309" spans="1:65" x14ac:dyDescent="0.2">
      <c r="A309" s="1"/>
      <c r="C309" s="1"/>
      <c r="D309" s="1"/>
      <c r="E309" s="1"/>
      <c r="G309" s="1"/>
      <c r="H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</row>
    <row r="310" spans="1:65" x14ac:dyDescent="0.2">
      <c r="A310" s="1"/>
      <c r="C310" s="1"/>
      <c r="D310" s="1"/>
      <c r="E310" s="1"/>
      <c r="G310" s="1"/>
      <c r="H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</row>
    <row r="311" spans="1:65" x14ac:dyDescent="0.2">
      <c r="A311" s="1"/>
      <c r="C311" s="1"/>
      <c r="D311" s="1"/>
      <c r="E311" s="1"/>
      <c r="G311" s="1"/>
      <c r="H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</row>
    <row r="312" spans="1:65" x14ac:dyDescent="0.2">
      <c r="A312" s="1"/>
      <c r="C312" s="1"/>
      <c r="D312" s="1"/>
      <c r="E312" s="1"/>
      <c r="G312" s="1"/>
      <c r="H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</row>
    <row r="313" spans="1:65" x14ac:dyDescent="0.2">
      <c r="A313" s="1"/>
      <c r="C313" s="1"/>
      <c r="D313" s="1"/>
      <c r="E313" s="1"/>
      <c r="G313" s="1"/>
      <c r="H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</row>
    <row r="314" spans="1:65" x14ac:dyDescent="0.2">
      <c r="A314" s="1"/>
      <c r="C314" s="1"/>
      <c r="D314" s="1"/>
      <c r="E314" s="1"/>
      <c r="G314" s="1"/>
      <c r="H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</row>
    <row r="315" spans="1:65" x14ac:dyDescent="0.2">
      <c r="A315" s="1"/>
      <c r="C315" s="1"/>
      <c r="D315" s="1"/>
      <c r="E315" s="1"/>
      <c r="G315" s="1"/>
      <c r="H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</row>
    <row r="316" spans="1:65" x14ac:dyDescent="0.2">
      <c r="A316" s="1"/>
      <c r="C316" s="1"/>
      <c r="D316" s="1"/>
      <c r="E316" s="1"/>
      <c r="G316" s="1"/>
      <c r="H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</row>
    <row r="317" spans="1:65" x14ac:dyDescent="0.2">
      <c r="A317" s="1"/>
      <c r="C317" s="1"/>
      <c r="D317" s="1"/>
      <c r="E317" s="1"/>
      <c r="G317" s="1"/>
      <c r="H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</row>
    <row r="318" spans="1:65" x14ac:dyDescent="0.2">
      <c r="A318" s="1"/>
      <c r="C318" s="1"/>
      <c r="D318" s="1"/>
      <c r="E318" s="1"/>
      <c r="G318" s="1"/>
      <c r="H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</row>
    <row r="319" spans="1:65" x14ac:dyDescent="0.2">
      <c r="A319" s="1"/>
      <c r="C319" s="1"/>
      <c r="D319" s="1"/>
      <c r="E319" s="1"/>
      <c r="G319" s="1"/>
      <c r="H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</row>
    <row r="320" spans="1:65" x14ac:dyDescent="0.2">
      <c r="A320" s="1"/>
      <c r="C320" s="1"/>
      <c r="D320" s="1"/>
      <c r="E320" s="1"/>
      <c r="G320" s="1"/>
      <c r="H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</row>
    <row r="321" spans="1:65" x14ac:dyDescent="0.2">
      <c r="A321" s="1"/>
      <c r="C321" s="1"/>
      <c r="D321" s="1"/>
      <c r="E321" s="1"/>
      <c r="G321" s="1"/>
      <c r="H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</row>
    <row r="322" spans="1:65" x14ac:dyDescent="0.2">
      <c r="A322" s="1"/>
      <c r="C322" s="1"/>
      <c r="D322" s="1"/>
      <c r="E322" s="1"/>
      <c r="G322" s="1"/>
      <c r="H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</row>
    <row r="323" spans="1:65" x14ac:dyDescent="0.2">
      <c r="A323" s="1"/>
      <c r="C323" s="1"/>
      <c r="D323" s="1"/>
      <c r="E323" s="1"/>
      <c r="G323" s="1"/>
      <c r="H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</row>
    <row r="324" spans="1:65" x14ac:dyDescent="0.2">
      <c r="A324" s="1"/>
      <c r="C324" s="1"/>
      <c r="D324" s="1"/>
      <c r="E324" s="1"/>
      <c r="G324" s="1"/>
      <c r="H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</row>
    <row r="325" spans="1:65" x14ac:dyDescent="0.2">
      <c r="A325" s="1"/>
      <c r="C325" s="1"/>
      <c r="D325" s="1"/>
      <c r="E325" s="1"/>
      <c r="G325" s="1"/>
      <c r="H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</row>
    <row r="326" spans="1:65" x14ac:dyDescent="0.2">
      <c r="A326" s="1"/>
      <c r="C326" s="1"/>
      <c r="D326" s="1"/>
      <c r="E326" s="1"/>
      <c r="G326" s="1"/>
      <c r="H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</row>
    <row r="327" spans="1:65" x14ac:dyDescent="0.2">
      <c r="A327" s="1"/>
      <c r="C327" s="1"/>
      <c r="D327" s="1"/>
      <c r="E327" s="1"/>
      <c r="G327" s="1"/>
      <c r="H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</row>
    <row r="328" spans="1:65" x14ac:dyDescent="0.2">
      <c r="A328" s="1"/>
      <c r="C328" s="1"/>
      <c r="D328" s="1"/>
      <c r="E328" s="1"/>
      <c r="G328" s="1"/>
      <c r="H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</row>
    <row r="329" spans="1:65" x14ac:dyDescent="0.2">
      <c r="A329" s="1"/>
      <c r="C329" s="1"/>
      <c r="D329" s="1"/>
      <c r="E329" s="1"/>
      <c r="G329" s="1"/>
      <c r="H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</row>
    <row r="330" spans="1:65" x14ac:dyDescent="0.2">
      <c r="A330" s="1"/>
      <c r="C330" s="1"/>
      <c r="D330" s="1"/>
      <c r="E330" s="1"/>
      <c r="G330" s="1"/>
      <c r="H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</row>
    <row r="331" spans="1:65" x14ac:dyDescent="0.2">
      <c r="A331" s="1"/>
      <c r="C331" s="1"/>
      <c r="D331" s="1"/>
      <c r="E331" s="1"/>
      <c r="G331" s="1"/>
      <c r="H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</row>
    <row r="332" spans="1:65" x14ac:dyDescent="0.2">
      <c r="A332" s="1"/>
      <c r="C332" s="1"/>
      <c r="D332" s="1"/>
      <c r="E332" s="1"/>
      <c r="G332" s="1"/>
      <c r="H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</row>
    <row r="333" spans="1:65" x14ac:dyDescent="0.2">
      <c r="A333" s="1"/>
      <c r="C333" s="1"/>
      <c r="D333" s="1"/>
      <c r="E333" s="1"/>
      <c r="G333" s="1"/>
      <c r="H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</row>
    <row r="334" spans="1:65" x14ac:dyDescent="0.2">
      <c r="A334" s="1"/>
      <c r="C334" s="1"/>
      <c r="D334" s="1"/>
      <c r="E334" s="1"/>
      <c r="G334" s="1"/>
      <c r="H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</row>
    <row r="335" spans="1:65" x14ac:dyDescent="0.2">
      <c r="A335" s="1"/>
      <c r="C335" s="1"/>
      <c r="D335" s="1"/>
      <c r="E335" s="1"/>
      <c r="G335" s="1"/>
      <c r="H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</row>
    <row r="336" spans="1:65" x14ac:dyDescent="0.2">
      <c r="A336" s="1"/>
      <c r="C336" s="1"/>
      <c r="D336" s="1"/>
      <c r="E336" s="1"/>
      <c r="G336" s="1"/>
      <c r="H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</row>
    <row r="337" spans="1:65" x14ac:dyDescent="0.2">
      <c r="A337" s="1"/>
      <c r="C337" s="1"/>
      <c r="D337" s="1"/>
      <c r="E337" s="1"/>
      <c r="G337" s="1"/>
      <c r="H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</row>
    <row r="338" spans="1:65" x14ac:dyDescent="0.2">
      <c r="A338" s="1"/>
      <c r="C338" s="1"/>
      <c r="D338" s="1"/>
      <c r="E338" s="1"/>
      <c r="G338" s="1"/>
      <c r="H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</row>
    <row r="339" spans="1:65" x14ac:dyDescent="0.2">
      <c r="A339" s="1"/>
      <c r="C339" s="1"/>
      <c r="D339" s="1"/>
      <c r="E339" s="1"/>
      <c r="G339" s="1"/>
      <c r="H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</row>
    <row r="340" spans="1:65" x14ac:dyDescent="0.2">
      <c r="A340" s="1"/>
      <c r="C340" s="1"/>
      <c r="D340" s="1"/>
      <c r="E340" s="1"/>
      <c r="G340" s="1"/>
      <c r="H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</row>
    <row r="341" spans="1:65" x14ac:dyDescent="0.2">
      <c r="A341" s="1"/>
      <c r="C341" s="1"/>
      <c r="D341" s="1"/>
      <c r="E341" s="1"/>
      <c r="G341" s="1"/>
      <c r="H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</row>
    <row r="342" spans="1:65" x14ac:dyDescent="0.2">
      <c r="A342" s="1"/>
      <c r="C342" s="1"/>
      <c r="D342" s="1"/>
      <c r="E342" s="1"/>
      <c r="G342" s="1"/>
      <c r="H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</row>
    <row r="343" spans="1:65" x14ac:dyDescent="0.2">
      <c r="A343" s="1"/>
      <c r="C343" s="1"/>
      <c r="D343" s="1"/>
      <c r="E343" s="1"/>
      <c r="G343" s="1"/>
      <c r="H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</row>
    <row r="344" spans="1:65" x14ac:dyDescent="0.2">
      <c r="A344" s="1"/>
      <c r="C344" s="1"/>
      <c r="D344" s="1"/>
      <c r="E344" s="1"/>
      <c r="G344" s="1"/>
      <c r="H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</row>
    <row r="345" spans="1:65" x14ac:dyDescent="0.2">
      <c r="A345" s="1"/>
      <c r="C345" s="1"/>
      <c r="D345" s="1"/>
      <c r="E345" s="1"/>
      <c r="G345" s="1"/>
      <c r="H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</row>
    <row r="346" spans="1:65" x14ac:dyDescent="0.2">
      <c r="A346" s="1"/>
      <c r="C346" s="1"/>
      <c r="D346" s="1"/>
      <c r="E346" s="1"/>
      <c r="G346" s="1"/>
      <c r="H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</row>
    <row r="347" spans="1:65" x14ac:dyDescent="0.2">
      <c r="A347" s="1"/>
      <c r="C347" s="1"/>
      <c r="D347" s="1"/>
      <c r="E347" s="1"/>
      <c r="G347" s="1"/>
      <c r="H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</row>
    <row r="348" spans="1:65" x14ac:dyDescent="0.2">
      <c r="A348" s="1"/>
      <c r="C348" s="1"/>
      <c r="D348" s="1"/>
      <c r="E348" s="1"/>
      <c r="G348" s="1"/>
      <c r="H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</row>
    <row r="349" spans="1:65" x14ac:dyDescent="0.2">
      <c r="A349" s="1"/>
      <c r="C349" s="1"/>
      <c r="D349" s="1"/>
      <c r="E349" s="1"/>
      <c r="G349" s="1"/>
      <c r="H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</row>
    <row r="350" spans="1:65" x14ac:dyDescent="0.2">
      <c r="A350" s="1"/>
      <c r="C350" s="1"/>
      <c r="D350" s="1"/>
      <c r="E350" s="1"/>
      <c r="G350" s="1"/>
      <c r="H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</row>
    <row r="351" spans="1:65" x14ac:dyDescent="0.2">
      <c r="A351" s="1"/>
      <c r="C351" s="1"/>
      <c r="D351" s="1"/>
      <c r="E351" s="1"/>
      <c r="G351" s="1"/>
      <c r="H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</row>
    <row r="352" spans="1:65" x14ac:dyDescent="0.2">
      <c r="A352" s="1"/>
      <c r="C352" s="1"/>
      <c r="D352" s="1"/>
      <c r="E352" s="1"/>
      <c r="G352" s="1"/>
      <c r="H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</row>
    <row r="353" spans="1:65" x14ac:dyDescent="0.2">
      <c r="A353" s="1"/>
      <c r="C353" s="1"/>
      <c r="D353" s="1"/>
      <c r="E353" s="1"/>
      <c r="G353" s="1"/>
      <c r="H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</row>
    <row r="354" spans="1:65" x14ac:dyDescent="0.2">
      <c r="A354" s="1"/>
      <c r="C354" s="1"/>
      <c r="D354" s="1"/>
      <c r="E354" s="1"/>
      <c r="G354" s="1"/>
      <c r="H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</row>
    <row r="355" spans="1:65" x14ac:dyDescent="0.2">
      <c r="A355" s="1"/>
      <c r="C355" s="1"/>
      <c r="D355" s="1"/>
      <c r="E355" s="1"/>
      <c r="G355" s="1"/>
      <c r="H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</row>
    <row r="356" spans="1:65" x14ac:dyDescent="0.2">
      <c r="A356" s="1"/>
      <c r="C356" s="1"/>
      <c r="D356" s="1"/>
      <c r="E356" s="1"/>
      <c r="G356" s="1"/>
      <c r="H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</row>
    <row r="357" spans="1:65" x14ac:dyDescent="0.2">
      <c r="A357" s="1"/>
      <c r="C357" s="1"/>
      <c r="D357" s="1"/>
      <c r="E357" s="1"/>
      <c r="G357" s="1"/>
      <c r="H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</row>
    <row r="358" spans="1:65" x14ac:dyDescent="0.2">
      <c r="A358" s="1"/>
      <c r="C358" s="1"/>
      <c r="D358" s="1"/>
      <c r="E358" s="1"/>
      <c r="G358" s="1"/>
      <c r="H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</row>
    <row r="359" spans="1:65" x14ac:dyDescent="0.2">
      <c r="A359" s="1"/>
      <c r="C359" s="1"/>
      <c r="D359" s="1"/>
      <c r="E359" s="1"/>
      <c r="G359" s="1"/>
      <c r="H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</row>
    <row r="360" spans="1:65" x14ac:dyDescent="0.2">
      <c r="A360" s="1"/>
      <c r="C360" s="1"/>
      <c r="D360" s="1"/>
      <c r="E360" s="1"/>
      <c r="G360" s="1"/>
      <c r="H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</row>
    <row r="361" spans="1:65" x14ac:dyDescent="0.2">
      <c r="A361" s="1"/>
      <c r="C361" s="1"/>
      <c r="D361" s="1"/>
      <c r="E361" s="1"/>
      <c r="G361" s="1"/>
      <c r="H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</row>
    <row r="362" spans="1:65" x14ac:dyDescent="0.2">
      <c r="A362" s="1"/>
      <c r="C362" s="1"/>
      <c r="D362" s="1"/>
      <c r="E362" s="1"/>
      <c r="G362" s="1"/>
      <c r="H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</row>
    <row r="363" spans="1:65" x14ac:dyDescent="0.2">
      <c r="A363" s="1"/>
      <c r="C363" s="1"/>
      <c r="D363" s="1"/>
      <c r="E363" s="1"/>
      <c r="G363" s="1"/>
      <c r="H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</row>
    <row r="364" spans="1:65" x14ac:dyDescent="0.2">
      <c r="A364" s="1"/>
      <c r="C364" s="1"/>
      <c r="D364" s="1"/>
      <c r="E364" s="1"/>
      <c r="G364" s="1"/>
      <c r="H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</row>
    <row r="365" spans="1:65" x14ac:dyDescent="0.2">
      <c r="A365" s="1"/>
      <c r="C365" s="1"/>
      <c r="D365" s="1"/>
      <c r="E365" s="1"/>
      <c r="G365" s="1"/>
      <c r="H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</row>
    <row r="366" spans="1:65" x14ac:dyDescent="0.2">
      <c r="A366" s="1"/>
      <c r="C366" s="1"/>
      <c r="D366" s="1"/>
      <c r="E366" s="1"/>
      <c r="G366" s="1"/>
      <c r="H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</row>
    <row r="367" spans="1:65" x14ac:dyDescent="0.2">
      <c r="A367" s="1"/>
      <c r="C367" s="1"/>
      <c r="D367" s="1"/>
      <c r="E367" s="1"/>
      <c r="G367" s="1"/>
      <c r="H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</row>
    <row r="368" spans="1:65" x14ac:dyDescent="0.2">
      <c r="A368" s="1"/>
      <c r="C368" s="1"/>
      <c r="D368" s="1"/>
      <c r="E368" s="1"/>
      <c r="G368" s="1"/>
      <c r="H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</row>
    <row r="369" spans="1:65" x14ac:dyDescent="0.2">
      <c r="A369" s="1"/>
      <c r="C369" s="1"/>
      <c r="D369" s="1"/>
      <c r="E369" s="1"/>
      <c r="G369" s="1"/>
      <c r="H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</row>
    <row r="370" spans="1:65" x14ac:dyDescent="0.2">
      <c r="A370" s="1"/>
      <c r="C370" s="1"/>
      <c r="D370" s="1"/>
      <c r="E370" s="1"/>
      <c r="G370" s="1"/>
      <c r="H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</row>
    <row r="371" spans="1:65" x14ac:dyDescent="0.2">
      <c r="A371" s="1"/>
      <c r="C371" s="1"/>
      <c r="D371" s="1"/>
      <c r="E371" s="1"/>
      <c r="G371" s="1"/>
      <c r="H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</row>
    <row r="372" spans="1:65" x14ac:dyDescent="0.2">
      <c r="A372" s="1"/>
      <c r="C372" s="1"/>
      <c r="D372" s="1"/>
      <c r="E372" s="1"/>
      <c r="G372" s="1"/>
      <c r="H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</row>
    <row r="373" spans="1:65" x14ac:dyDescent="0.2">
      <c r="A373" s="1"/>
      <c r="C373" s="1"/>
      <c r="D373" s="1"/>
      <c r="E373" s="1"/>
      <c r="G373" s="1"/>
      <c r="H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</row>
    <row r="374" spans="1:65" x14ac:dyDescent="0.2">
      <c r="A374" s="1"/>
      <c r="C374" s="1"/>
      <c r="D374" s="1"/>
      <c r="E374" s="1"/>
      <c r="G374" s="1"/>
      <c r="H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</row>
    <row r="375" spans="1:65" x14ac:dyDescent="0.2">
      <c r="A375" s="1"/>
      <c r="C375" s="1"/>
      <c r="D375" s="1"/>
      <c r="E375" s="1"/>
      <c r="G375" s="1"/>
      <c r="H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</row>
    <row r="376" spans="1:65" x14ac:dyDescent="0.2">
      <c r="A376" s="1"/>
      <c r="C376" s="1"/>
      <c r="D376" s="1"/>
      <c r="E376" s="1"/>
      <c r="G376" s="1"/>
      <c r="H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</row>
    <row r="377" spans="1:65" x14ac:dyDescent="0.2">
      <c r="A377" s="1"/>
      <c r="C377" s="1"/>
      <c r="D377" s="1"/>
      <c r="E377" s="1"/>
      <c r="G377" s="1"/>
      <c r="H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</row>
    <row r="378" spans="1:65" x14ac:dyDescent="0.2">
      <c r="A378" s="1"/>
      <c r="C378" s="1"/>
      <c r="D378" s="1"/>
      <c r="E378" s="1"/>
      <c r="G378" s="1"/>
      <c r="H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</row>
    <row r="379" spans="1:65" x14ac:dyDescent="0.2">
      <c r="A379" s="1"/>
      <c r="C379" s="1"/>
      <c r="D379" s="1"/>
      <c r="E379" s="1"/>
      <c r="G379" s="1"/>
      <c r="H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</row>
    <row r="380" spans="1:65" x14ac:dyDescent="0.2">
      <c r="A380" s="1"/>
      <c r="C380" s="1"/>
      <c r="D380" s="1"/>
      <c r="E380" s="1"/>
      <c r="G380" s="1"/>
      <c r="H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</row>
    <row r="381" spans="1:65" x14ac:dyDescent="0.2">
      <c r="A381" s="1"/>
      <c r="C381" s="1"/>
      <c r="D381" s="1"/>
      <c r="E381" s="1"/>
      <c r="G381" s="1"/>
      <c r="H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</row>
    <row r="382" spans="1:65" x14ac:dyDescent="0.2">
      <c r="A382" s="1"/>
      <c r="C382" s="1"/>
      <c r="D382" s="1"/>
      <c r="E382" s="1"/>
      <c r="G382" s="1"/>
      <c r="H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</row>
    <row r="383" spans="1:65" x14ac:dyDescent="0.2">
      <c r="A383" s="1"/>
      <c r="C383" s="1"/>
      <c r="D383" s="1"/>
      <c r="E383" s="1"/>
      <c r="G383" s="1"/>
      <c r="H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</row>
    <row r="384" spans="1:65" x14ac:dyDescent="0.2">
      <c r="A384" s="1"/>
      <c r="C384" s="1"/>
      <c r="D384" s="1"/>
      <c r="E384" s="1"/>
      <c r="G384" s="1"/>
      <c r="H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</row>
    <row r="385" spans="1:65" x14ac:dyDescent="0.2">
      <c r="A385" s="1"/>
      <c r="C385" s="1"/>
      <c r="D385" s="1"/>
      <c r="E385" s="1"/>
      <c r="G385" s="1"/>
      <c r="H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</row>
    <row r="386" spans="1:65" x14ac:dyDescent="0.2">
      <c r="A386" s="1"/>
      <c r="C386" s="1"/>
      <c r="D386" s="1"/>
      <c r="E386" s="1"/>
      <c r="G386" s="1"/>
      <c r="H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</row>
    <row r="387" spans="1:65" x14ac:dyDescent="0.2">
      <c r="A387" s="1"/>
      <c r="C387" s="1"/>
      <c r="D387" s="1"/>
      <c r="E387" s="1"/>
      <c r="G387" s="1"/>
      <c r="H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</row>
    <row r="388" spans="1:65" x14ac:dyDescent="0.2">
      <c r="A388" s="1"/>
      <c r="C388" s="1"/>
      <c r="D388" s="1"/>
      <c r="E388" s="1"/>
      <c r="G388" s="1"/>
      <c r="H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</row>
    <row r="389" spans="1:65" x14ac:dyDescent="0.2">
      <c r="A389" s="1"/>
      <c r="C389" s="1"/>
      <c r="D389" s="1"/>
      <c r="E389" s="1"/>
      <c r="G389" s="1"/>
      <c r="H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</row>
    <row r="390" spans="1:65" x14ac:dyDescent="0.2">
      <c r="A390" s="1"/>
      <c r="C390" s="1"/>
      <c r="D390" s="1"/>
      <c r="E390" s="1"/>
      <c r="G390" s="1"/>
      <c r="H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</row>
    <row r="391" spans="1:65" x14ac:dyDescent="0.2">
      <c r="A391" s="1"/>
      <c r="C391" s="1"/>
      <c r="D391" s="1"/>
      <c r="E391" s="1"/>
      <c r="G391" s="1"/>
      <c r="H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</row>
    <row r="392" spans="1:65" x14ac:dyDescent="0.2">
      <c r="A392" s="1"/>
      <c r="C392" s="1"/>
      <c r="D392" s="1"/>
      <c r="E392" s="1"/>
      <c r="G392" s="1"/>
      <c r="H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</row>
    <row r="393" spans="1:65" x14ac:dyDescent="0.2">
      <c r="A393" s="1"/>
      <c r="C393" s="1"/>
      <c r="D393" s="1"/>
      <c r="E393" s="1"/>
      <c r="G393" s="1"/>
      <c r="H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</row>
    <row r="394" spans="1:65" x14ac:dyDescent="0.2">
      <c r="A394" s="1"/>
      <c r="C394" s="1"/>
      <c r="D394" s="1"/>
      <c r="E394" s="1"/>
      <c r="G394" s="1"/>
      <c r="H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</row>
    <row r="395" spans="1:65" x14ac:dyDescent="0.2">
      <c r="A395" s="1"/>
      <c r="C395" s="1"/>
      <c r="D395" s="1"/>
      <c r="E395" s="1"/>
      <c r="G395" s="1"/>
      <c r="H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</row>
    <row r="396" spans="1:65" x14ac:dyDescent="0.2">
      <c r="A396" s="1"/>
      <c r="C396" s="1"/>
      <c r="D396" s="1"/>
      <c r="E396" s="1"/>
      <c r="G396" s="1"/>
      <c r="H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</row>
    <row r="397" spans="1:65" x14ac:dyDescent="0.2">
      <c r="A397" s="1"/>
      <c r="C397" s="1"/>
      <c r="D397" s="1"/>
      <c r="E397" s="1"/>
      <c r="G397" s="1"/>
      <c r="H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</row>
  </sheetData>
  <mergeCells count="1">
    <mergeCell ref="A1:H1"/>
  </mergeCells>
  <phoneticPr fontId="1" type="noConversion"/>
  <printOptions gridLines="1"/>
  <pageMargins left="0.15" right="0.15" top="0.21" bottom="0.24" header="0.25" footer="0.28999999999999998"/>
  <pageSetup scale="41" fitToHeight="4" orientation="landscape" r:id="rId1"/>
  <headerFooter alignWithMargins="0"/>
  <rowBreaks count="1" manualBreakCount="1">
    <brk id="50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view="pageBreakPreview" zoomScale="85" zoomScaleNormal="100" workbookViewId="0">
      <pane xSplit="2" ySplit="2" topLeftCell="C6" activePane="bottomRight" state="frozen"/>
      <selection pane="topRight" activeCell="C1" sqref="C1"/>
      <selection pane="bottomLeft" activeCell="A3" sqref="A3"/>
      <selection pane="bottomRight" activeCell="A3" sqref="A3:B5"/>
    </sheetView>
  </sheetViews>
  <sheetFormatPr defaultRowHeight="12.75" x14ac:dyDescent="0.2"/>
  <cols>
    <col min="1" max="1" width="14.5703125" style="2" bestFit="1" customWidth="1"/>
    <col min="2" max="2" width="18.28515625" style="8" bestFit="1" customWidth="1"/>
    <col min="3" max="8" width="16.7109375" style="2" customWidth="1"/>
    <col min="9" max="16384" width="9.140625" style="2"/>
  </cols>
  <sheetData>
    <row r="1" spans="1:8" ht="20.25" x14ac:dyDescent="0.3">
      <c r="A1" s="85" t="str">
        <f>'Boys Events'!A1</f>
        <v>Race at the Oval Office (05/04/2019)</v>
      </c>
      <c r="B1" s="85"/>
      <c r="C1" s="85"/>
      <c r="D1" s="85"/>
      <c r="E1" s="85"/>
      <c r="F1" s="85"/>
      <c r="G1" s="85"/>
      <c r="H1" s="85"/>
    </row>
    <row r="2" spans="1:8" x14ac:dyDescent="0.2">
      <c r="A2" s="23" t="s">
        <v>1</v>
      </c>
      <c r="B2" s="19" t="s">
        <v>0</v>
      </c>
      <c r="C2" s="12">
        <v>400</v>
      </c>
      <c r="D2" s="12">
        <v>800</v>
      </c>
      <c r="E2" s="12">
        <v>1200</v>
      </c>
      <c r="F2" s="12">
        <v>1600</v>
      </c>
      <c r="G2" s="12">
        <v>2000</v>
      </c>
      <c r="H2" s="12" t="s">
        <v>8</v>
      </c>
    </row>
    <row r="3" spans="1:8" ht="24.95" customHeight="1" x14ac:dyDescent="0.25">
      <c r="A3" s="36" t="e">
        <f>IF('Boys Events'!#REF!="","",'Boys Events'!#REF!)</f>
        <v>#REF!</v>
      </c>
      <c r="B3" s="8" t="e">
        <f>IF('Boys Events'!#REF!="","",'Boys Events'!#REF!)</f>
        <v>#REF!</v>
      </c>
    </row>
    <row r="4" spans="1:8" ht="24.95" customHeight="1" x14ac:dyDescent="0.2">
      <c r="A4" s="8"/>
      <c r="B4" s="8" t="e">
        <f>IF('Boys Events'!#REF!="","",'Boys Events'!#REF!)</f>
        <v>#REF!</v>
      </c>
    </row>
    <row r="5" spans="1:8" ht="24.95" customHeight="1" x14ac:dyDescent="0.2">
      <c r="A5" s="8" t="str">
        <f>IF('Boys Events'!A40="","",'Boys Events'!A40)</f>
        <v>Steeplechase</v>
      </c>
      <c r="B5" s="8" t="e">
        <f>IF('Boys Events'!#REF!="","",'Boys Events'!#REF!)</f>
        <v>#REF!</v>
      </c>
    </row>
    <row r="6" spans="1:8" ht="24.95" customHeight="1" thickBot="1" x14ac:dyDescent="0.25">
      <c r="A6" s="24"/>
      <c r="B6" s="24"/>
      <c r="C6" s="25"/>
      <c r="D6" s="25"/>
      <c r="E6" s="25"/>
      <c r="F6" s="25"/>
      <c r="G6" s="25"/>
      <c r="H6" s="25"/>
    </row>
    <row r="7" spans="1:8" ht="24.95" customHeight="1" thickBot="1" x14ac:dyDescent="0.25">
      <c r="A7" s="27" t="s">
        <v>1</v>
      </c>
      <c r="B7" s="32" t="s">
        <v>0</v>
      </c>
      <c r="C7" s="28">
        <v>400</v>
      </c>
      <c r="D7" s="28">
        <v>800</v>
      </c>
      <c r="E7" s="28">
        <v>1200</v>
      </c>
      <c r="F7" s="28">
        <v>1600</v>
      </c>
      <c r="G7" s="28" t="s">
        <v>8</v>
      </c>
      <c r="H7" s="28"/>
    </row>
    <row r="8" spans="1:8" ht="24.95" customHeight="1" x14ac:dyDescent="0.25">
      <c r="A8" s="36" t="e">
        <f>IF('Boys Events'!#REF!="","",'Boys Events'!#REF!)</f>
        <v>#REF!</v>
      </c>
      <c r="B8" s="8" t="e">
        <f>IF('Boys Events'!#REF!="","",'Boys Events'!#REF!)</f>
        <v>#REF!</v>
      </c>
      <c r="C8" s="12"/>
      <c r="D8" s="12"/>
      <c r="E8" s="12"/>
      <c r="F8" s="12"/>
      <c r="G8" s="12"/>
      <c r="H8" s="12"/>
    </row>
    <row r="9" spans="1:8" ht="24.95" customHeight="1" x14ac:dyDescent="0.2">
      <c r="A9" s="8" t="str">
        <f>IF('Boys Events'!A28="","",'Boys Events'!A28)</f>
        <v/>
      </c>
      <c r="B9" s="8" t="e">
        <f>IF('Boys Events'!#REF!="","",'Boys Events'!#REF!)</f>
        <v>#REF!</v>
      </c>
    </row>
    <row r="10" spans="1:8" ht="24.95" customHeight="1" x14ac:dyDescent="0.2">
      <c r="A10" s="8" t="str">
        <f>IF('Boys Events'!A29="","",'Boys Events'!A29)</f>
        <v/>
      </c>
      <c r="B10" s="8" t="e">
        <f>IF('Boys Events'!#REF!="","",'Boys Events'!#REF!)</f>
        <v>#REF!</v>
      </c>
    </row>
    <row r="11" spans="1:8" ht="24.95" customHeight="1" x14ac:dyDescent="0.2">
      <c r="A11" s="8" t="str">
        <f>IF('Boys Events'!A33="","",'Boys Events'!A33)</f>
        <v>4x400m relay</v>
      </c>
      <c r="B11" s="8" t="e">
        <f>IF('Boys Events'!#REF!="","",'Boys Events'!#REF!)</f>
        <v>#REF!</v>
      </c>
    </row>
    <row r="12" spans="1:8" ht="24.95" customHeight="1" x14ac:dyDescent="0.2">
      <c r="A12" s="8" t="str">
        <f>IF('Boys Events'!A34="","",'Boys Events'!A34)</f>
        <v/>
      </c>
      <c r="B12" s="8" t="e">
        <f>IF('Boys Events'!#REF!="","",'Boys Events'!#REF!)</f>
        <v>#REF!</v>
      </c>
    </row>
    <row r="13" spans="1:8" ht="24.95" customHeight="1" x14ac:dyDescent="0.2">
      <c r="A13" s="8" t="str">
        <f>IF('Boys Events'!A35="","",'Boys Events'!A35)</f>
        <v/>
      </c>
      <c r="B13" s="8" t="e">
        <f>IF('Boys Events'!#REF!="","",'Boys Events'!#REF!)</f>
        <v>#REF!</v>
      </c>
    </row>
    <row r="14" spans="1:8" ht="24.95" customHeight="1" x14ac:dyDescent="0.2">
      <c r="A14" s="8" t="e">
        <f>IF('Boys Events'!#REF!="","",'Boys Events'!#REF!)</f>
        <v>#REF!</v>
      </c>
      <c r="B14" s="8" t="str">
        <f>IF('Boys Events'!B40="","",'Boys Events'!B40)</f>
        <v/>
      </c>
    </row>
    <row r="15" spans="1:8" ht="24.95" customHeight="1" x14ac:dyDescent="0.2">
      <c r="A15" s="8" t="e">
        <f>IF('Boys Events'!#REF!="","",'Boys Events'!#REF!)</f>
        <v>#REF!</v>
      </c>
      <c r="B15" s="8" t="str">
        <f>IF('Boys Events'!B41="","",'Boys Events'!B41)</f>
        <v>McGowan, Michael</v>
      </c>
    </row>
    <row r="16" spans="1:8" ht="24.95" customHeight="1" x14ac:dyDescent="0.2">
      <c r="A16" s="8" t="e">
        <f>IF('Boys Events'!#REF!="","",'Boys Events'!#REF!)</f>
        <v>#REF!</v>
      </c>
      <c r="B16" s="8" t="str">
        <f>IF('Boys Events'!B42="","",'Boys Events'!B42)</f>
        <v>Vitulli, Vincent</v>
      </c>
    </row>
    <row r="17" spans="1:8" ht="24.95" customHeight="1" thickBot="1" x14ac:dyDescent="0.25">
      <c r="A17" s="24"/>
      <c r="B17" s="24"/>
      <c r="C17" s="25"/>
      <c r="D17" s="25"/>
      <c r="E17" s="25"/>
      <c r="F17" s="25"/>
      <c r="G17" s="25"/>
      <c r="H17" s="25"/>
    </row>
    <row r="18" spans="1:8" ht="24.95" customHeight="1" thickBot="1" x14ac:dyDescent="0.25">
      <c r="A18" s="27" t="s">
        <v>1</v>
      </c>
      <c r="B18" s="32" t="s">
        <v>0</v>
      </c>
      <c r="C18" s="28">
        <v>400</v>
      </c>
      <c r="D18" s="28">
        <v>800</v>
      </c>
      <c r="E18" s="28" t="s">
        <v>8</v>
      </c>
      <c r="F18" s="28"/>
      <c r="G18" s="28"/>
      <c r="H18" s="28"/>
    </row>
    <row r="19" spans="1:8" ht="24.95" customHeight="1" x14ac:dyDescent="0.25">
      <c r="A19" s="36" t="str">
        <f>IF('Boys Events'!A34="","",'Boys Events'!A34)</f>
        <v/>
      </c>
      <c r="B19" s="8" t="e">
        <f>IF('Boys Events'!#REF!="","",'Boys Events'!#REF!)</f>
        <v>#REF!</v>
      </c>
    </row>
    <row r="20" spans="1:8" ht="24.95" customHeight="1" x14ac:dyDescent="0.2">
      <c r="A20" s="1" t="e">
        <f>IF('Boys Events'!#REF!="","",'Boys Events'!#REF!)</f>
        <v>#REF!</v>
      </c>
      <c r="B20" s="8" t="e">
        <f>IF('Boys Events'!#REF!="","",'Boys Events'!#REF!)</f>
        <v>#REF!</v>
      </c>
    </row>
    <row r="21" spans="1:8" ht="24.95" customHeight="1" x14ac:dyDescent="0.2">
      <c r="A21" s="1" t="str">
        <f>IF('Boys Events'!A72="","",'Boys Events'!A72)</f>
        <v>400m IH</v>
      </c>
      <c r="B21" s="8" t="str">
        <f>IF('Boys Events'!B72="","",'Boys Events'!B72)</f>
        <v/>
      </c>
    </row>
    <row r="22" spans="1:8" ht="24.95" customHeight="1" x14ac:dyDescent="0.2">
      <c r="A22" s="1" t="str">
        <f>IF('Boys Events'!A73="","",'Boys Events'!A73)</f>
        <v/>
      </c>
      <c r="B22" s="8" t="str">
        <f>IF('Boys Events'!B73="","",'Boys Events'!B73)</f>
        <v/>
      </c>
    </row>
    <row r="23" spans="1:8" ht="24.95" customHeight="1" x14ac:dyDescent="0.2">
      <c r="A23" s="1"/>
      <c r="B23" s="1"/>
    </row>
    <row r="24" spans="1:8" ht="24.95" customHeight="1" x14ac:dyDescent="0.2">
      <c r="A24" s="1"/>
      <c r="B24" s="8" t="e">
        <f>IF('Boys Events'!#REF!="","",'Boys Events'!#REF!)</f>
        <v>#REF!</v>
      </c>
    </row>
    <row r="25" spans="1:8" ht="24.95" customHeight="1" x14ac:dyDescent="0.2">
      <c r="A25" s="1"/>
      <c r="B25" s="8" t="e">
        <f>IF('Boys Events'!#REF!="","",'Boys Events'!#REF!)</f>
        <v>#REF!</v>
      </c>
    </row>
    <row r="26" spans="1:8" ht="24.95" customHeight="1" x14ac:dyDescent="0.2">
      <c r="A26" s="1"/>
      <c r="B26" s="8" t="e">
        <f>IF('Boys Events'!#REF!="","",'Boys Events'!#REF!)</f>
        <v>#REF!</v>
      </c>
    </row>
    <row r="27" spans="1:8" ht="24.95" customHeight="1" x14ac:dyDescent="0.2">
      <c r="A27" s="1"/>
      <c r="B27" s="8" t="e">
        <f>IF('Boys Events'!#REF!="","",'Boys Events'!#REF!)</f>
        <v>#REF!</v>
      </c>
    </row>
    <row r="28" spans="1:8" ht="24.95" customHeight="1" thickBot="1" x14ac:dyDescent="0.25">
      <c r="A28" s="26"/>
      <c r="B28" s="24"/>
      <c r="C28" s="25"/>
      <c r="D28" s="25"/>
      <c r="E28" s="25"/>
      <c r="F28" s="25"/>
      <c r="G28" s="25"/>
      <c r="H28" s="25"/>
    </row>
    <row r="29" spans="1:8" ht="24.95" customHeight="1" thickBot="1" x14ac:dyDescent="0.25">
      <c r="A29" s="29" t="s">
        <v>1</v>
      </c>
      <c r="B29" s="31" t="s">
        <v>0</v>
      </c>
      <c r="C29" s="30">
        <v>400</v>
      </c>
      <c r="D29" s="30">
        <v>600</v>
      </c>
      <c r="E29" s="30">
        <v>800</v>
      </c>
      <c r="F29" s="30">
        <v>1200</v>
      </c>
      <c r="G29" s="30">
        <v>1600</v>
      </c>
      <c r="H29" s="30" t="s">
        <v>8</v>
      </c>
    </row>
    <row r="30" spans="1:8" ht="24.95" customHeight="1" x14ac:dyDescent="0.25">
      <c r="A30" s="36" t="str">
        <f>IF('Boys Events'!A75="","",'Boys Events'!A75)</f>
        <v/>
      </c>
      <c r="B30" s="8" t="e">
        <f>IF('Boys Events'!#REF!="","",'Boys Events'!#REF!)</f>
        <v>#REF!</v>
      </c>
    </row>
    <row r="31" spans="1:8" ht="24.95" customHeight="1" x14ac:dyDescent="0.2">
      <c r="A31" s="8" t="e">
        <f>IF('Girls Events'!#REF!="","",'Girls Events'!#REF!)</f>
        <v>#REF!</v>
      </c>
      <c r="B31" s="8" t="e">
        <f>IF('Boys Events'!#REF!="","",'Boys Events'!#REF!)</f>
        <v>#REF!</v>
      </c>
    </row>
    <row r="32" spans="1:8" ht="24.95" customHeight="1" x14ac:dyDescent="0.2">
      <c r="A32" s="8" t="e">
        <f>IF('Girls Events'!#REF!="","",'Girls Events'!#REF!)</f>
        <v>#REF!</v>
      </c>
      <c r="B32" s="8" t="e">
        <f>IF('Boys Events'!#REF!="","",'Boys Events'!#REF!)</f>
        <v>#REF!</v>
      </c>
    </row>
    <row r="33" spans="1:8" ht="24.95" customHeight="1" x14ac:dyDescent="0.2">
      <c r="A33" s="8" t="e">
        <f>IF('Girls Events'!#REF!="","",'Girls Events'!#REF!)</f>
        <v>#REF!</v>
      </c>
      <c r="B33" s="8" t="e">
        <f>IF('Boys Events'!#REF!="","",'Boys Events'!#REF!)</f>
        <v>#REF!</v>
      </c>
    </row>
    <row r="34" spans="1:8" ht="24.95" customHeight="1" x14ac:dyDescent="0.2">
      <c r="A34" s="8" t="e">
        <f>IF('Girls Events'!#REF!="","",'Girls Events'!#REF!)</f>
        <v>#REF!</v>
      </c>
      <c r="B34" s="8" t="str">
        <f>IF('Girls Events'!F35="","",'Girls Events'!F35)</f>
        <v/>
      </c>
    </row>
    <row r="35" spans="1:8" ht="24.95" customHeight="1" x14ac:dyDescent="0.2">
      <c r="A35" s="8"/>
      <c r="B35" s="8" t="str">
        <f>IF('Boys Events'!F73="","",'Boys Events'!F73)</f>
        <v/>
      </c>
    </row>
    <row r="36" spans="1:8" ht="24.95" customHeight="1" x14ac:dyDescent="0.2">
      <c r="A36" s="8"/>
      <c r="B36" s="8" t="str">
        <f>IF('Boys Events'!F74="","",'Boys Events'!F74)</f>
        <v/>
      </c>
    </row>
    <row r="37" spans="1:8" ht="24.95" customHeight="1" x14ac:dyDescent="0.2">
      <c r="A37" s="8"/>
      <c r="B37" s="8" t="str">
        <f>IF('Boys Events'!F75="","",'Boys Events'!F75)</f>
        <v/>
      </c>
    </row>
    <row r="38" spans="1:8" ht="24.95" customHeight="1" x14ac:dyDescent="0.2">
      <c r="A38" s="8"/>
      <c r="B38" s="8" t="str">
        <f>IF('Boys Events'!B77="","",'Boys Events'!B77)</f>
        <v>McGowan, Michael</v>
      </c>
    </row>
    <row r="39" spans="1:8" ht="24.95" customHeight="1" thickBot="1" x14ac:dyDescent="0.25">
      <c r="A39" s="24" t="e">
        <f>IF('Girls Events'!#REF!="","",'Girls Events'!#REF!)</f>
        <v>#REF!</v>
      </c>
      <c r="B39" s="24"/>
      <c r="C39" s="25"/>
      <c r="D39" s="25"/>
      <c r="E39" s="25"/>
      <c r="F39" s="25"/>
      <c r="G39" s="25"/>
      <c r="H39" s="25"/>
    </row>
    <row r="40" spans="1:8" ht="24.95" customHeight="1" x14ac:dyDescent="0.2">
      <c r="A40" s="1"/>
    </row>
    <row r="41" spans="1:8" ht="24.95" customHeight="1" x14ac:dyDescent="0.2">
      <c r="A41" s="1"/>
    </row>
    <row r="42" spans="1:8" ht="24.95" customHeight="1" x14ac:dyDescent="0.2">
      <c r="A42" s="1"/>
    </row>
    <row r="43" spans="1:8" ht="24.95" customHeight="1" x14ac:dyDescent="0.2">
      <c r="A43" s="1"/>
    </row>
    <row r="44" spans="1:8" ht="24.95" customHeight="1" x14ac:dyDescent="0.2">
      <c r="A44" s="1"/>
    </row>
    <row r="45" spans="1:8" ht="24.95" customHeight="1" x14ac:dyDescent="0.2">
      <c r="A45" s="1"/>
    </row>
    <row r="46" spans="1:8" ht="24.95" customHeight="1" x14ac:dyDescent="0.2">
      <c r="A46" s="1"/>
      <c r="F46" s="2" t="s">
        <v>6</v>
      </c>
    </row>
    <row r="47" spans="1:8" ht="24.95" customHeight="1" x14ac:dyDescent="0.2">
      <c r="A47" s="1"/>
    </row>
    <row r="48" spans="1:8" ht="24.95" customHeight="1" x14ac:dyDescent="0.2">
      <c r="A48" s="1"/>
    </row>
    <row r="49" ht="24.95" customHeight="1" x14ac:dyDescent="0.2"/>
    <row r="50" ht="24.95" customHeight="1" x14ac:dyDescent="0.2"/>
    <row r="51" ht="24.95" customHeight="1" x14ac:dyDescent="0.2"/>
    <row r="52" ht="24.95" customHeight="1" x14ac:dyDescent="0.2"/>
    <row r="53" ht="24.95" customHeight="1" x14ac:dyDescent="0.2"/>
    <row r="54" ht="24.95" customHeight="1" x14ac:dyDescent="0.2"/>
    <row r="55" ht="24.95" customHeight="1" x14ac:dyDescent="0.2"/>
    <row r="56" ht="24.95" customHeight="1" x14ac:dyDescent="0.2"/>
    <row r="57" ht="24.95" customHeight="1" x14ac:dyDescent="0.2"/>
    <row r="58" ht="24.95" customHeight="1" x14ac:dyDescent="0.2"/>
    <row r="59" ht="24.95" customHeight="1" x14ac:dyDescent="0.2"/>
    <row r="60" ht="24.95" customHeight="1" x14ac:dyDescent="0.2"/>
    <row r="61" ht="24.95" customHeight="1" x14ac:dyDescent="0.2"/>
    <row r="62" ht="24.95" customHeight="1" x14ac:dyDescent="0.2"/>
    <row r="63" ht="24.95" customHeight="1" x14ac:dyDescent="0.2"/>
    <row r="64" ht="24.95" customHeight="1" x14ac:dyDescent="0.2"/>
    <row r="65" spans="1:2" ht="24.95" customHeight="1" x14ac:dyDescent="0.2"/>
    <row r="66" spans="1:2" ht="24.95" customHeight="1" x14ac:dyDescent="0.2"/>
    <row r="67" spans="1:2" ht="24.95" customHeight="1" x14ac:dyDescent="0.2"/>
    <row r="68" spans="1:2" ht="24.95" customHeight="1" x14ac:dyDescent="0.2"/>
    <row r="69" spans="1:2" ht="24.95" customHeight="1" x14ac:dyDescent="0.2"/>
    <row r="70" spans="1:2" ht="24.95" customHeight="1" x14ac:dyDescent="0.2"/>
    <row r="71" spans="1:2" ht="24.95" customHeight="1" x14ac:dyDescent="0.2"/>
    <row r="72" spans="1:2" ht="24.95" customHeight="1" x14ac:dyDescent="0.2"/>
    <row r="73" spans="1:2" ht="24.95" customHeight="1" x14ac:dyDescent="0.2">
      <c r="A73" s="1" t="e">
        <f>IF('Boys Events'!#REF!="","",'Boys Events'!#REF!)</f>
        <v>#REF!</v>
      </c>
      <c r="B73" s="8" t="e">
        <f>IF('Boys Events'!#REF!="","",'Boys Events'!#REF!)</f>
        <v>#REF!</v>
      </c>
    </row>
    <row r="74" spans="1:2" ht="24.95" customHeight="1" x14ac:dyDescent="0.2">
      <c r="A74" s="1" t="e">
        <f>IF('Boys Events'!#REF!="","",'Boys Events'!#REF!)</f>
        <v>#REF!</v>
      </c>
      <c r="B74" s="8" t="e">
        <f>IF('Boys Events'!#REF!="","",'Boys Events'!#REF!)</f>
        <v>#REF!</v>
      </c>
    </row>
    <row r="75" spans="1:2" ht="24.95" customHeight="1" x14ac:dyDescent="0.2">
      <c r="A75" s="1" t="e">
        <f>IF('Boys Events'!#REF!="","",'Boys Events'!#REF!)</f>
        <v>#REF!</v>
      </c>
      <c r="B75" s="8" t="e">
        <f>IF('Boys Events'!#REF!="","",'Boys Events'!#REF!)</f>
        <v>#REF!</v>
      </c>
    </row>
    <row r="76" spans="1:2" ht="24.95" customHeight="1" x14ac:dyDescent="0.2">
      <c r="A76" s="1" t="e">
        <f>IF('Boys Events'!#REF!="","",'Boys Events'!#REF!)</f>
        <v>#REF!</v>
      </c>
      <c r="B76" s="8" t="e">
        <f>IF('Boys Events'!#REF!="","",'Boys Events'!#REF!)</f>
        <v>#REF!</v>
      </c>
    </row>
    <row r="77" spans="1:2" ht="24.95" customHeight="1" x14ac:dyDescent="0.2">
      <c r="A77" s="1" t="e">
        <f>IF('Boys Events'!#REF!="","",'Boys Events'!#REF!)</f>
        <v>#REF!</v>
      </c>
      <c r="B77" s="8" t="e">
        <f>IF('Boys Events'!#REF!="","",'Boys Events'!#REF!)</f>
        <v>#REF!</v>
      </c>
    </row>
    <row r="78" spans="1:2" ht="24.95" customHeight="1" x14ac:dyDescent="0.2">
      <c r="A78" s="1" t="e">
        <f>IF('Boys Events'!#REF!="","",'Boys Events'!#REF!)</f>
        <v>#REF!</v>
      </c>
      <c r="B78" s="8" t="e">
        <f>IF('Boys Events'!#REF!="","",'Boys Events'!#REF!)</f>
        <v>#REF!</v>
      </c>
    </row>
  </sheetData>
  <mergeCells count="1">
    <mergeCell ref="A1:H1"/>
  </mergeCells>
  <phoneticPr fontId="1" type="noConversion"/>
  <printOptions gridLines="1"/>
  <pageMargins left="0.25" right="0.25" top="0.25" bottom="0.28000000000000003" header="0.5" footer="0.5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Boys Events</vt:lpstr>
      <vt:lpstr>Field Events</vt:lpstr>
      <vt:lpstr>Girls Events</vt:lpstr>
      <vt:lpstr>Split Sheet(Boys)</vt:lpstr>
      <vt:lpstr>'Boys Events'!Print_Area</vt:lpstr>
      <vt:lpstr>'Field Events'!Print_Area</vt:lpstr>
      <vt:lpstr>'Girls Events'!Print_Area</vt:lpstr>
      <vt:lpstr>'Split Sheet(Boys)'!Print_Area</vt:lpstr>
      <vt:lpstr>'Boys Events'!Print_Titles</vt:lpstr>
      <vt:lpstr>'Split Sheet(Boys)'!Print_Titles</vt:lpstr>
    </vt:vector>
  </TitlesOfParts>
  <Company>wcsd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lrope_000</cp:lastModifiedBy>
  <cp:lastPrinted>2019-04-30T00:35:45Z</cp:lastPrinted>
  <dcterms:created xsi:type="dcterms:W3CDTF">2006-01-05T12:40:57Z</dcterms:created>
  <dcterms:modified xsi:type="dcterms:W3CDTF">2019-05-05T19:00:48Z</dcterms:modified>
</cp:coreProperties>
</file>